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27" documentId="120_S{2AC9BD13-BADA-5192-A53E-5A8FF88502F6}" xr6:coauthVersionLast="47" xr6:coauthVersionMax="47" xr10:uidLastSave="{1481EE0A-5DF6-4BB8-ABEB-58657BE8903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<sst xmlns="http://schemas.openxmlformats.org/spreadsheetml/2006/main" count="180286" uniqueCount="39128">
  <si>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</si>
  <si>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</si>
  <si>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</si>
  <si>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</si>
  <si>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</si>
  <si>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</si>
  <si>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</si>
  <si>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</si>
  <si>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</si>
  <si>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</si>
  <si>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</si>
  <si>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</si>
  <si>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</si>
  <si>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</si>
  <si>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</si>
  <si>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</si>
  <si>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</si>
  <si>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</si>
  <si>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</si>
  <si>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</si>
  <si>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</si>
  <si>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</si>
  <si>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</si>
  <si>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</si>
  <si>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</si>
  <si>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</si>
  <si>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</si>
  <si>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</si>
  <si>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</si>
  <si>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</si>
  <si>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</si>
  <si>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</si>
  <si>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</si>
  <si>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</si>
  <si>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</si>
  <si>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</si>
  <si>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</si>
  <si>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</si>
  <si>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</si>
  <si>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</si>
  <si>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</si>
  <si>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</si>
  <si>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</si>
  <si>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</si>
  <si>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</si>
  <si>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</si>
  <si>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</si>
  <si>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</si>
  <si>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</si>
  <si>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</si>
  <si>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</si>
  <si>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</si>
  <si>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</si>
  <si>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</si>
  <si>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</si>
  <si>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</si>
  <si>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</si>
  <si>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</si>
  <si>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</si>
  <si>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</si>
  <si>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</si>
  <si>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</si>
  <si>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</si>
  <si>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</si>
  <si>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</si>
  <si>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</si>
  <si>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</si>
  <si>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</si>
  <si>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</si>
  <si>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</si>
  <si>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</si>
  <si>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</si>
  <si>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</si>
  <si>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</si>
  <si>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</si>
  <si>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</si>
  <si>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</si>
  <si>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</si>
  <si>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</si>
  <si>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</si>
  <si>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</si>
  <si>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</si>
  <si>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</si>
  <si>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</si>
  <si>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</si>
  <si>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</si>
  <si>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</si>
  <si>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</si>
  <si>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</si>
  <si>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</si>
  <si>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</si>
  <si>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</si>
  <si>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</si>
  <si>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</si>
  <si>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</si>
  <si>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</si>
  <si>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</si>
  <si>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</si>
  <si>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</si>
  <si>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</si>
  <si>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</si>
  <si>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</si>
  <si>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</si>
  <si>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</si>
  <si>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</si>
  <si>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</si>
  <si>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</si>
  <si>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</si>
  <si>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</si>
  <si>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</si>
  <si>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</si>
  <si>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</si>
  <si>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</si>
  <si>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</si>
  <si>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</si>
  <si>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</si>
  <si>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</si>
  <si>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</si>
  <si>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</si>
  <si>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</si>
  <si>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</si>
  <si>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</si>
  <si>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</si>
  <si>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</si>
  <si>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</si>
  <si>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</si>
  <si>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</si>
  <si>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</si>
  <si>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</si>
  <si>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</si>
  <si>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</si>
  <si>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</si>
  <si>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</si>
  <si>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</si>
  <si>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</si>
  <si>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</si>
  <si>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</si>
  <si>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</si>
  <si>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</si>
  <si>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</si>
  <si>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</si>
  <si>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</si>
  <si>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</si>
  <si>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</si>
  <si>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</si>
  <si>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</si>
  <si>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</si>
  <si>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</si>
  <si>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</si>
  <si>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</si>
  <si>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</si>
  <si>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</si>
  <si>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</si>
  <si>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</si>
  <si>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</si>
  <si>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</si>
  <si>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</si>
  <si>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</si>
  <si>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</si>
  <si>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</si>
  <si>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</si>
  <si>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</si>
  <si>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</si>
  <si>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</si>
  <si>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</si>
  <si>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</si>
  <si>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</si>
  <si>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</si>
  <si>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</si>
  <si>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</si>
  <si>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</si>
  <si>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</si>
  <si>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</si>
  <si>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</si>
  <si>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</si>
  <si>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</si>
  <si>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</si>
  <si>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</si>
  <si>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</si>
  <si>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</si>
  <si>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</si>
  <si>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</si>
  <si>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</si>
  <si>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</si>
  <si>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</si>
  <si>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</si>
  <si>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</si>
  <si>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</si>
  <si>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</si>
  <si>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</si>
  <si>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</si>
  <si>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</si>
  <si>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</si>
  <si>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</si>
  <si>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</si>
  <si>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</si>
  <si>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</si>
  <si>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</si>
  <si>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</si>
  <si>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</si>
  <si>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</si>
  <si>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</si>
  <si>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</si>
  <si>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</si>
  <si>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</si>
  <si>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</si>
  <si>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</si>
  <si>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</si>
  <si>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</si>
  <si>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</si>
  <si>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</si>
  <si>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</si>
  <si>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</si>
  <si>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</si>
  <si>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</si>
  <si>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</si>
  <si>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</si>
  <si>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</si>
  <si>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</si>
  <si>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</si>
  <si>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</si>
  <si>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</si>
  <si>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</si>
  <si>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</si>
  <si>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</si>
  <si>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</si>
  <si>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</si>
  <si>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</si>
  <si>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</si>
  <si>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</si>
  <si>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</si>
  <si>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</si>
  <si>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</si>
  <si>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</si>
  <si>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</si>
  <si>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</si>
  <si>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</si>
  <si>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</si>
  <si>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</si>
  <si>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</si>
  <si>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</si>
  <si>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</si>
  <si>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</si>
  <si>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</si>
  <si>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</si>
  <si>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</si>
  <si>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</si>
  <si>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</si>
  <si>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</si>
  <si>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</si>
  <si>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</si>
  <si>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</si>
  <si>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</si>
  <si>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</si>
  <si>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</si>
  <si>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</si>
  <si>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</si>
  <si>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</si>
  <si>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</si>
  <si>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</si>
  <si>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</si>
  <si>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</si>
  <si>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</si>
  <si>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</si>
  <si>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</si>
  <si>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</si>
  <si>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</si>
  <si>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</si>
  <si>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</si>
  <si>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</si>
  <si>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</si>
  <si>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</si>
  <si>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</si>
  <si>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</si>
  <si>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</si>
  <si>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</si>
  <si>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</si>
  <si>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</si>
  <si>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</si>
  <si>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</si>
  <si>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</si>
  <si>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</si>
  <si>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</si>
  <si>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</si>
  <si>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</si>
  <si>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</si>
  <si>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</si>
  <si>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</si>
  <si>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</si>
  <si>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</si>
  <si>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</si>
  <si>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</si>
  <si>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</si>
  <si>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</si>
  <si>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</si>
  <si>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</si>
  <si>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</si>
  <si>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</si>
  <si>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</si>
  <si>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</si>
  <si>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</si>
  <si>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</si>
  <si>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</si>
  <si>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</si>
  <si>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</si>
  <si>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</si>
  <si>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</si>
  <si>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</si>
  <si>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</si>
  <si>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</si>
  <si>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</si>
  <si>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</si>
  <si>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</si>
  <si>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</si>
  <si>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</si>
  <si>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</si>
  <si>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</si>
  <si>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</si>
  <si>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</si>
  <si>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</si>
  <si>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</si>
  <si>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</si>
  <si>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</si>
  <si>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</si>
  <si>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</si>
  <si>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</si>
  <si>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</si>
  <si>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</si>
  <si>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</si>
  <si>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</si>
  <si>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</si>
  <si>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</si>
  <si>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</si>
  <si>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</si>
  <si>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</si>
  <si>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</si>
  <si>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</si>
  <si>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</si>
  <si>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</si>
  <si>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</si>
  <si>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</si>
  <si>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</si>
  <si>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</si>
  <si>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</si>
  <si>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</si>
  <si>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</si>
  <si>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</si>
  <si>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</si>
  <si>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</si>
  <si>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</si>
  <si>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</si>
  <si>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</si>
  <si>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</si>
  <si>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</si>
  <si>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</si>
  <si>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</si>
  <si>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</si>
  <si>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</si>
  <si>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</si>
  <si>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</si>
  <si>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</si>
  <si>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</si>
  <si>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</si>
  <si>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</si>
  <si>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</si>
  <si>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</si>
  <si>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</si>
  <si>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</si>
  <si>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</si>
  <si>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</si>
  <si>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</si>
  <si>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</si>
  <si>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</si>
  <si>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</si>
  <si>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</si>
  <si>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</si>
  <si>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</si>
  <si>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</si>
  <si>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</si>
  <si>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</si>
  <si>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</si>
  <si>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</si>
  <si>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</si>
  <si>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</si>
  <si>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</si>
  <si>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</si>
  <si>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</si>
  <si>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</si>
  <si>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</si>
  <si>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</si>
  <si>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</si>
  <si>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</si>
  <si>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</si>
  <si>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</si>
  <si>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</si>
  <si>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</si>
  <si>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</si>
  <si>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</si>
  <si>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</si>
  <si>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</si>
  <si>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</si>
  <si>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</si>
  <si>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</si>
  <si>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</si>
  <si>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</si>
  <si>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</si>
  <si>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</si>
  <si>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</si>
  <si>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</si>
  <si>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</si>
  <si>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</si>
  <si>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</si>
  <si>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</si>
  <si>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</si>
  <si>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</si>
  <si>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</si>
  <si>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</si>
  <si>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</si>
  <si>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</si>
  <si>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</si>
  <si>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</si>
  <si>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</si>
  <si>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</si>
  <si>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</si>
  <si>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</si>
  <si>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</si>
  <si>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</si>
  <si>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</si>
  <si>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</si>
  <si>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</si>
  <si>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</si>
  <si>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</si>
  <si>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</si>
  <si>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</si>
  <si>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</si>
  <si>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</si>
  <si>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</si>
  <si>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</si>
  <si>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</si>
  <si>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</si>
  <si>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</si>
  <si>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</si>
  <si>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</si>
  <si>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</si>
  <si>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</si>
  <si>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</si>
  <si>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</si>
  <si>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</si>
  <si>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</si>
  <si>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</si>
  <si>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</si>
  <si>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</si>
  <si>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</si>
  <si>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</si>
  <si>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</si>
  <si>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</si>
  <si>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</si>
  <si>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</si>
  <si>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</si>
  <si>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</si>
  <si>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</si>
  <si>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</si>
  <si>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</si>
  <si>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</si>
  <si>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</si>
  <si>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</si>
  <si>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</si>
  <si>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</si>
  <si>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</si>
  <si>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</si>
  <si>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</si>
  <si>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</si>
  <si>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</si>
  <si>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</si>
  <si>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</si>
  <si>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</si>
  <si>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</si>
  <si>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</si>
  <si>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</si>
  <si>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</si>
  <si>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</si>
  <si>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</si>
  <si>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</si>
  <si>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</si>
  <si>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</si>
  <si>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</si>
  <si>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</si>
  <si>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</si>
  <si>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</si>
  <si>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</si>
  <si>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</si>
  <si>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</si>
  <si>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</si>
  <si>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</si>
  <si>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</si>
  <si>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</si>
  <si>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</si>
  <si>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</si>
  <si>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</si>
  <si>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</si>
  <si>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</si>
  <si>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</si>
  <si>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</si>
  <si>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</si>
  <si>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</si>
  <si>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</si>
  <si>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</si>
  <si>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</si>
  <si>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</si>
  <si>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</si>
  <si>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</si>
  <si>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</si>
  <si>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</si>
  <si>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</si>
  <si>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</si>
  <si>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</si>
  <si>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</si>
  <si>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</si>
  <si>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</si>
  <si>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</si>
  <si>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</si>
  <si>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</si>
  <si>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</si>
  <si>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</si>
  <si>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</si>
  <si>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</si>
  <si>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</si>
  <si>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</si>
  <si>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</si>
  <si>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</si>
  <si>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</si>
  <si>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</si>
  <si>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</si>
  <si>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</si>
  <si>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</si>
  <si>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</si>
  <si>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</si>
  <si>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</si>
  <si>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</si>
  <si>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</si>
  <si>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</si>
  <si>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</si>
  <si>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</si>
  <si>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</si>
  <si>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</si>
  <si>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</si>
  <si>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</si>
  <si>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</si>
  <si>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</si>
  <si>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</si>
  <si>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</si>
  <si>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</si>
  <si>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</si>
  <si>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</si>
  <si>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</si>
  <si>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</si>
  <si>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</si>
  <si>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</si>
  <si>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</si>
  <si>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</si>
  <si>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</si>
  <si>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</si>
  <si>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</si>
  <si>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</si>
  <si>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</si>
  <si>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</si>
  <si>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</si>
  <si>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</si>
  <si>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</si>
  <si>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</si>
  <si>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</si>
  <si>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</si>
  <si>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</si>
  <si>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</si>
  <si>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</si>
  <si>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</si>
  <si>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</si>
  <si>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</si>
  <si>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</si>
  <si>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</si>
  <si>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</si>
  <si>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</si>
  <si>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</si>
  <si>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</si>
  <si>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</si>
  <si>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</si>
  <si>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</si>
  <si>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</si>
  <si>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</si>
  <si>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</si>
  <si>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</si>
  <si>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</si>
  <si>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</si>
  <si>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</si>
  <si>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</si>
  <si>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</si>
  <si>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</si>
  <si>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</si>
  <si>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</si>
  <si>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</si>
  <si>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</si>
  <si>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</si>
  <si>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</si>
  <si>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</si>
  <si>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</si>
  <si>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</si>
  <si>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</si>
  <si>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</si>
  <si>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</si>
  <si>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</si>
  <si>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</si>
  <si>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</si>
  <si>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</si>
  <si>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</si>
  <si>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</si>
  <si>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</si>
  <si>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</si>
  <si>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</si>
  <si>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</si>
  <si>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</si>
  <si>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</si>
  <si>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</si>
  <si>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</si>
  <si>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</si>
  <si>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</si>
  <si>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</si>
  <si>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</si>
  <si>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</si>
  <si>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</si>
  <si>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</si>
  <si>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</si>
  <si>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</si>
  <si>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</si>
  <si>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</si>
  <si>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</si>
  <si>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</si>
  <si>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</si>
  <si>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</si>
  <si>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</si>
  <si>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</si>
  <si>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</si>
  <si>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</si>
  <si>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</si>
  <si>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</si>
  <si>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</si>
  <si>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</si>
  <si>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</si>
  <si>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</si>
  <si>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</si>
  <si>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</si>
  <si>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</si>
  <si>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</si>
  <si>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</si>
  <si>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</si>
  <si>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</si>
  <si>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</si>
  <si>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</si>
  <si>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</si>
  <si>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</si>
  <si>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</si>
  <si>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</si>
  <si>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</si>
  <si>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</si>
  <si>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</si>
  <si>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</si>
  <si>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</si>
  <si>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</si>
  <si>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</si>
  <si>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</si>
  <si>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</si>
  <si>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</si>
  <si>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</si>
  <si>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</si>
  <si>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</si>
  <si>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</si>
  <si>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</si>
  <si>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</si>
  <si>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</si>
  <si>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</si>
  <si>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</si>
  <si>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</si>
  <si>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</si>
  <si>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</si>
  <si>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</si>
  <si>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</si>
  <si>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</si>
  <si>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</si>
  <si>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</si>
  <si>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</si>
  <si>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</si>
  <si>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</si>
  <si>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</si>
  <si>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</si>
  <si>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</si>
  <si>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</si>
  <si>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</si>
  <si>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</si>
  <si>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</si>
  <si>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</si>
  <si>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</si>
  <si>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</si>
  <si>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</si>
  <si>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</si>
  <si>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</si>
  <si>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</si>
  <si>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</si>
  <si>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</si>
  <si>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</si>
  <si>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</si>
  <si>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</si>
  <si>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</si>
  <si>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</si>
  <si>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</si>
  <si>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</si>
  <si>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</si>
  <si>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</si>
  <si>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</si>
  <si>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</si>
  <si>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</si>
  <si>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</si>
  <si>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</si>
  <si>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</si>
  <si>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</si>
  <si>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</si>
  <si>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</si>
  <si>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</si>
  <si>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</si>
  <si>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</si>
  <si>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</si>
  <si>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</si>
  <si>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</si>
  <si>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</si>
  <si>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</si>
  <si>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</si>
  <si>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</si>
  <si>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</si>
  <si>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</si>
  <si>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</si>
  <si>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</si>
  <si>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</si>
  <si>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</si>
  <si>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</si>
  <si>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</si>
  <si>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</si>
  <si>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</si>
  <si>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</si>
  <si>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</si>
  <si>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</si>
  <si>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</si>
  <si>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</si>
  <si>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</si>
  <si>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</si>
  <si>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</si>
  <si>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</si>
  <si>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</si>
  <si>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</si>
  <si>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</si>
  <si>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</si>
  <si>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</si>
  <si>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</si>
  <si>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</si>
  <si>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</si>
  <si>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</si>
  <si>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</si>
  <si>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</si>
  <si>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</si>
  <si>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</si>
  <si>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</si>
  <si>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</si>
  <si>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</si>
  <si>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</si>
  <si>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</si>
  <si>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</si>
  <si>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</si>
  <si>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</si>
  <si>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</si>
  <si>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</si>
  <si>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</si>
  <si>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</si>
  <si>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</si>
  <si>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</si>
  <si>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</si>
  <si>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</si>
  <si>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</si>
  <si>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</si>
  <si>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</si>
  <si>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</si>
  <si>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</si>
  <si>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</si>
  <si>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</si>
  <si>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</si>
  <si>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</si>
  <si>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</si>
  <si>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</si>
  <si>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</si>
  <si>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</si>
  <si>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</si>
  <si>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</si>
  <si>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</si>
  <si>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</si>
  <si>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</si>
  <si>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</si>
  <si>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</si>
  <si>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</si>
  <si>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</si>
  <si>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</si>
  <si>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</si>
  <si>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</si>
  <si>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</si>
  <si>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</si>
  <si>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</si>
  <si>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</si>
  <si>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</si>
  <si>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</si>
  <si>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</si>
  <si>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</si>
  <si>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</si>
  <si>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</si>
  <si>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</si>
  <si>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</si>
  <si>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</si>
  <si>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</si>
  <si>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</si>
  <si>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</si>
  <si>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</si>
  <si>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</si>
  <si>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</si>
  <si>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</si>
  <si>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</si>
  <si>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</si>
  <si>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</si>
  <si>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</si>
  <si>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</si>
  <si>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</si>
  <si>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</si>
  <si>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</si>
  <si>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</si>
  <si>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</si>
  <si>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</si>
  <si>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</si>
  <si>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</si>
  <si>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</si>
  <si>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</si>
  <si>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</si>
  <si>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</si>
  <si>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</si>
  <si>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</si>
  <si>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</si>
  <si>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</si>
  <si>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</si>
  <si>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</si>
  <si>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</si>
  <si>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</si>
  <si>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</si>
  <si>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</si>
  <si>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</si>
  <si>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</si>
  <si>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</si>
  <si>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</si>
  <si>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</si>
  <si>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</si>
  <si>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</si>
  <si>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</si>
  <si>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</si>
  <si>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</si>
  <si>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</si>
  <si>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</si>
  <si>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</si>
  <si>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</si>
  <si>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</si>
  <si>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</si>
  <si>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</si>
  <si>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</si>
  <si>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</si>
  <si>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</si>
  <si>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</si>
  <si>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</si>
  <si>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</si>
  <si>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</si>
  <si>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</si>
  <si>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</si>
  <si>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</si>
  <si>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</si>
  <si>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</si>
  <si>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</si>
  <si>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</si>
  <si>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</si>
  <si>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</si>
  <si>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</si>
  <si>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</si>
  <si>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</si>
  <si>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</si>
  <si>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</si>
  <si>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</si>
  <si>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</si>
  <si>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</si>
  <si>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</si>
  <si>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</si>
  <si>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</si>
  <si>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</si>
  <si>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</si>
  <si>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</si>
  <si>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</si>
  <si>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</si>
  <si>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</si>
  <si>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</si>
  <si>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</si>
  <si>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</si>
  <si>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</si>
  <si>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</si>
  <si>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</si>
  <si>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</si>
  <si>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</si>
  <si>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</si>
  <si>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</si>
  <si>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</si>
  <si>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</si>
  <si>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</si>
  <si>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</si>
  <si>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</si>
  <si>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</si>
  <si>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</si>
  <si>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</si>
  <si>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</si>
  <si>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</si>
  <si>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</si>
  <si>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</si>
  <si>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</si>
  <si>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</si>
  <si>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</si>
  <si>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</si>
  <si>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</si>
  <si>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</si>
  <si>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</si>
  <si>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</si>
  <si>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</si>
  <si>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</si>
  <si>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</si>
  <si>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</si>
  <si>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</si>
  <si>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</si>
  <si>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</si>
  <si>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</si>
  <si>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</si>
  <si>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</si>
  <si>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</si>
  <si>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</si>
  <si>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</si>
  <si>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</si>
  <si>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</si>
  <si>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</si>
  <si>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</si>
  <si>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</si>
  <si>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</si>
  <si>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</si>
  <si>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</si>
  <si>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</si>
  <si>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</si>
  <si>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</si>
  <si>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</si>
  <si>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</si>
  <si>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</si>
  <si>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</si>
  <si>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</si>
  <si>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</si>
  <si>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</si>
  <si>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</si>
  <si>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</si>
  <si>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</si>
  <si>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</si>
  <si>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</si>
  <si>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</si>
  <si>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</si>
  <si>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</si>
  <si>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</si>
  <si>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</si>
  <si>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</si>
  <si>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</si>
  <si>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</si>
  <si>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</si>
  <si>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</si>
  <si>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</si>
  <si>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</si>
  <si>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</si>
  <si>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</si>
  <si>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</si>
  <si>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</si>
  <si>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</si>
  <si>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</si>
  <si>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</si>
  <si>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</si>
  <si>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</si>
  <si>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</si>
  <si>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</si>
  <si>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</si>
  <si>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</si>
  <si>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</si>
  <si>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</si>
  <si>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</si>
  <si>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</si>
  <si>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</si>
  <si>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</si>
  <si>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</si>
  <si>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</si>
  <si>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</si>
  <si>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</si>
  <si>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</si>
  <si>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</si>
  <si>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</si>
  <si>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</si>
  <si>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</si>
  <si>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</si>
  <si>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</si>
  <si>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</si>
  <si>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</si>
  <si>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</si>
  <si>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</si>
  <si>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</si>
  <si>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</si>
  <si>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</si>
  <si>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</si>
  <si>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</si>
  <si>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</si>
  <si>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</si>
  <si>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</si>
  <si>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</si>
  <si>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</si>
  <si>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</si>
  <si>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</si>
  <si>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</si>
  <si>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</si>
  <si>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</si>
  <si>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</si>
  <si>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</si>
  <si>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</si>
  <si>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</si>
  <si>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</si>
  <si>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</si>
  <si>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</si>
  <si>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</si>
  <si>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</si>
  <si>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</si>
  <si>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</si>
  <si>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</si>
  <si>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</si>
  <si>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</si>
  <si>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</si>
  <si>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</si>
  <si>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</si>
  <si>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</si>
  <si>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</si>
  <si>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</si>
  <si>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</si>
  <si>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</si>
  <si>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</si>
  <si>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</si>
  <si>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</si>
  <si>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</si>
  <si>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</si>
  <si>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</si>
  <si>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</si>
  <si>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</si>
  <si>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</si>
  <si>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</si>
  <si>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</si>
  <si>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</si>
  <si>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</si>
  <si>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</si>
  <si>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</si>
  <si>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</si>
  <si>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</si>
  <si>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</si>
  <si>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</si>
  <si>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</si>
  <si>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</si>
  <si>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</si>
  <si>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</si>
  <si>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</si>
  <si>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</si>
  <si>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</si>
  <si>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</si>
  <si>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</si>
  <si>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</si>
  <si>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</si>
  <si>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</si>
  <si>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</si>
  <si>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</si>
  <si>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</si>
  <si>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</si>
  <si>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</si>
  <si>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</si>
  <si>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</si>
  <si>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</si>
  <si>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</si>
  <si>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</si>
  <si>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</si>
  <si>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</si>
  <si>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</si>
  <si>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</si>
  <si>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</si>
  <si>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</si>
  <si>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</si>
  <si>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</si>
  <si>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</si>
  <si>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</si>
  <si>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</si>
  <si>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</si>
  <si>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</si>
  <si>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</si>
  <si>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</si>
  <si>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</si>
  <si>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</si>
  <si>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</si>
  <si>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</si>
  <si>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</si>
  <si>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</si>
  <si>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</si>
  <si>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</si>
  <si>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</si>
  <si>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</si>
  <si>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</si>
  <si>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</si>
  <si>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</si>
  <si>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</si>
  <si>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</si>
  <si>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</si>
  <si>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</si>
  <si>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</si>
  <si>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</si>
  <si>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</si>
  <si>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</si>
  <si>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</si>
  <si>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</si>
  <si>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</si>
  <si>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</si>
  <si>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</si>
  <si>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</si>
  <si>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</si>
  <si>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</si>
  <si>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</si>
  <si>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</si>
  <si>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</si>
  <si>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</si>
  <si>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</si>
  <si>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</si>
  <si>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</si>
  <si>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</si>
  <si>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</si>
  <si>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</si>
  <si>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</si>
  <si>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</si>
  <si>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</si>
  <si>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</si>
  <si>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</si>
  <si>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</si>
  <si>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</si>
  <si>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</si>
  <si>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</si>
  <si>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</si>
  <si>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</si>
  <si>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</si>
  <si>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</si>
  <si>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</si>
  <si>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</si>
  <si>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</si>
  <si>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</si>
  <si>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</si>
  <si>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</si>
  <si>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</si>
  <si>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</si>
  <si>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</si>
  <si>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</si>
  <si>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</si>
  <si>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</si>
  <si>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</si>
  <si>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</si>
  <si>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</si>
  <si>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</si>
  <si>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</si>
  <si>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</si>
  <si>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</si>
  <si>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</si>
  <si>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</si>
  <si>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</si>
  <si>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</si>
  <si>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</si>
  <si>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</si>
  <si>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</si>
  <si>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</si>
  <si>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</si>
  <si>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</si>
  <si>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</si>
  <si>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</si>
  <si>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</si>
  <si>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</si>
  <si>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</si>
  <si>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</si>
  <si>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</si>
  <si>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</si>
  <si>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</si>
  <si>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</si>
  <si>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</si>
  <si>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</si>
  <si>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</si>
  <si>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</si>
  <si>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</si>
  <si>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</si>
  <si>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</si>
  <si>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</si>
  <si>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</si>
  <si>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</si>
  <si>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</si>
  <si>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</si>
  <si>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</si>
  <si>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</si>
  <si>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</si>
  <si>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</si>
  <si>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</si>
  <si>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</si>
  <si>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</si>
  <si>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</si>
  <si>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</si>
  <si>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</si>
  <si>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</si>
  <si>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</si>
  <si>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</si>
  <si>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</si>
  <si>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</si>
  <si>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</si>
  <si>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</si>
  <si>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</si>
  <si>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</si>
  <si>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</si>
  <si>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</si>
  <si>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</si>
  <si>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</si>
  <si>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</si>
  <si>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</si>
  <si>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</si>
  <si>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</si>
  <si>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</si>
  <si>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</si>
  <si>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</si>
  <si>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</si>
  <si>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</si>
  <si>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</si>
  <si>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</si>
  <si>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</si>
  <si>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</si>
  <si>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</si>
  <si>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</si>
  <si>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</si>
  <si>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</si>
  <si>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</si>
  <si>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</si>
  <si>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</si>
  <si>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</si>
  <si>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</si>
  <si>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</si>
  <si>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</si>
  <si>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</si>
  <si>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</si>
  <si>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</si>
  <si>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</si>
  <si>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</si>
  <si>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</si>
  <si>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</si>
  <si>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</si>
  <si>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</si>
  <si>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</si>
  <si>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</si>
  <si>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</si>
  <si>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</si>
  <si>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</si>
  <si>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</si>
  <si>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</si>
  <si>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</si>
  <si>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</si>
  <si>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</si>
  <si>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</si>
  <si>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</si>
  <si>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</si>
  <si>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</si>
  <si>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</si>
  <si>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</si>
  <si>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</si>
  <si>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</si>
  <si>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</si>
  <si>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</si>
  <si>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</si>
  <si>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</si>
  <si>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</si>
  <si>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</si>
  <si>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</si>
  <si>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</si>
  <si>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</si>
  <si>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</si>
  <si>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</si>
  <si>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</si>
  <si>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</si>
  <si>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</si>
  <si>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</si>
  <si>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</si>
  <si>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</si>
  <si>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</si>
  <si>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</si>
  <si>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</si>
  <si>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</si>
  <si>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</si>
  <si>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</si>
  <si>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</si>
  <si>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</si>
  <si>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</si>
  <si>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</si>
  <si>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</si>
  <si>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</si>
  <si>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</si>
  <si>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</si>
  <si>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</si>
  <si>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</si>
  <si>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</si>
  <si>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</si>
  <si>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</si>
  <si>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</si>
  <si>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</si>
  <si>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</si>
  <si>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</si>
  <si>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</si>
  <si>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</si>
  <si>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</si>
  <si>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</si>
  <si>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</si>
  <si>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</si>
  <si>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</si>
  <si>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</si>
  <si>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</si>
  <si>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</si>
  <si>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</si>
  <si>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</si>
  <si>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</si>
  <si>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</si>
  <si>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</si>
  <si>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</si>
  <si>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</si>
  <si>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</si>
  <si>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</si>
  <si>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</si>
  <si>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</si>
  <si>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</si>
  <si>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</si>
  <si>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</si>
  <si>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</si>
  <si>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</si>
  <si>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</si>
  <si>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</si>
  <si>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</si>
  <si>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</si>
  <si>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</si>
  <si>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</si>
  <si>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</si>
  <si>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</si>
  <si>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</si>
  <si>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</si>
  <si>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</si>
  <si>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</si>
  <si>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</si>
  <si>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</si>
  <si>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</si>
  <si>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</si>
  <si>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</si>
  <si>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</si>
  <si>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</si>
  <si>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</si>
  <si>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</si>
  <si>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</si>
  <si>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</si>
  <si>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</si>
  <si>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</si>
  <si>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</si>
  <si>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</si>
  <si>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</si>
  <si>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</si>
  <si>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</si>
  <si>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</si>
  <si>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</si>
  <si>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</si>
  <si>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</si>
  <si>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</si>
  <si>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</si>
  <si>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</si>
  <si>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</si>
  <si>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</si>
  <si>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</si>
  <si>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</si>
  <si>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</si>
  <si>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</si>
  <si>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</si>
  <si>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</si>
  <si>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</si>
  <si>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</si>
  <si>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</si>
  <si>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</si>
  <si>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</si>
  <si>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</si>
  <si>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</si>
  <si>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</si>
  <si>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</si>
  <si>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</si>
  <si>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</si>
  <si>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</si>
  <si>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</si>
  <si>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</si>
  <si>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</si>
  <si>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</si>
  <si>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</si>
  <si>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</si>
  <si>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</si>
  <si>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</si>
  <si>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</si>
  <si>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</si>
  <si>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</si>
  <si>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</si>
  <si>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</si>
  <si>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</si>
  <si>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</si>
  <si>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</si>
  <si>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</si>
  <si>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</si>
  <si>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</si>
  <si>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</si>
  <si>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</si>
  <si>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</si>
  <si>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</si>
  <si>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</si>
  <si>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</si>
  <si>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</si>
  <si>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</si>
  <si>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</si>
  <si>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</si>
  <si>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</si>
  <si>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</si>
  <si>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</si>
  <si>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</si>
  <si>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</si>
  <si>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</si>
  <si>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</si>
  <si>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</si>
  <si>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</si>
  <si>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</si>
  <si>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</si>
  <si>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</si>
  <si>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</si>
  <si>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</si>
  <si>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</si>
  <si>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</si>
  <si>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</si>
  <si>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</si>
  <si>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</si>
  <si>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</si>
  <si>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</si>
  <si>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</si>
  <si>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</si>
  <si>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</si>
  <si>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</si>
  <si>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</si>
  <si>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</si>
  <si>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</si>
  <si>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</si>
  <si>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</si>
  <si>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</si>
  <si>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</si>
  <si>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</si>
  <si>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</si>
  <si>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</si>
  <si>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</si>
  <si>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</si>
  <si>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</si>
  <si>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</si>
  <si>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</si>
  <si>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</si>
  <si>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</si>
  <si>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</si>
  <si>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</si>
  <si>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</si>
  <si>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</si>
  <si>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</si>
  <si>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</si>
  <si>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</si>
  <si>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</si>
  <si>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</si>
  <si>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</si>
  <si>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</si>
  <si>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</si>
  <si>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</si>
  <si>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</si>
  <si>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</si>
  <si>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</si>
  <si>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</si>
  <si>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</si>
  <si>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</si>
  <si>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</si>
  <si>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</si>
  <si>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</si>
  <si>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</si>
  <si>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</si>
  <si>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</si>
  <si>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</si>
  <si>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</si>
  <si>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</si>
  <si>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</si>
  <si>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</si>
  <si>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</si>
  <si>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</si>
  <si>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</si>
  <si>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</si>
  <si>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</si>
  <si>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</si>
  <si>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</si>
  <si>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</si>
  <si>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</si>
  <si>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</si>
  <si>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</si>
  <si>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</si>
  <si>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</si>
  <si>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</si>
  <si>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</si>
  <si>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</si>
  <si>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</si>
  <si>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</si>
  <si>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</si>
  <si>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</si>
  <si>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</si>
  <si>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</si>
  <si>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</si>
  <si>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</si>
  <si>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</si>
  <si>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</si>
  <si>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</si>
  <si>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</si>
  <si>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</si>
  <si>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</si>
  <si>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</si>
  <si>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</si>
  <si>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</si>
  <si>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</si>
  <si>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</si>
  <si>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</si>
  <si>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</si>
  <si>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</si>
  <si>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</si>
  <si>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</si>
  <si>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</si>
  <si>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</si>
  <si>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</si>
  <si>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</si>
  <si>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</si>
  <si>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</si>
  <si>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</si>
  <si>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</si>
  <si>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</si>
  <si>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</si>
  <si>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</si>
  <si>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</si>
  <si>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</si>
  <si>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</si>
  <si>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</si>
  <si>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</si>
  <si>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</si>
  <si>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</si>
  <si>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</si>
  <si>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</si>
  <si>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</si>
  <si>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</si>
  <si>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</si>
  <si>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</si>
  <si>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</si>
  <si>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</si>
  <si>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</si>
  <si>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</si>
  <si>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</si>
  <si>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</si>
  <si>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</si>
  <si>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</si>
  <si>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</si>
  <si>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</si>
  <si>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</si>
  <si>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</si>
  <si>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</si>
  <si>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</si>
  <si>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</si>
  <si>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</si>
  <si>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</si>
  <si>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</si>
  <si>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</si>
  <si>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</si>
  <si>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</si>
  <si>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</si>
  <si>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</si>
  <si>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</si>
  <si>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</si>
  <si>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</si>
  <si>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</si>
  <si>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</si>
  <si>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</si>
  <si>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</si>
  <si>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</si>
  <si>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</si>
  <si>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</si>
  <si>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</si>
  <si>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</si>
  <si>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</si>
  <si>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</si>
  <si>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</si>
  <si>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</si>
  <si>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</si>
  <si>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</si>
  <si>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</si>
  <si>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</si>
  <si>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</si>
  <si>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</si>
  <si>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</si>
  <si>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</si>
  <si>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</si>
  <si>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</si>
  <si>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</si>
  <si>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</si>
  <si>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</si>
  <si>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</si>
  <si>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</si>
  <si>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</si>
  <si>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</si>
  <si>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</si>
  <si>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</si>
  <si>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</si>
  <si>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</si>
  <si>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</si>
  <si>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</si>
  <si>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</si>
  <si>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</si>
  <si>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</si>
  <si>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</si>
  <si>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</si>
  <si>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</si>
  <si>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</si>
  <si>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</si>
  <si>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</si>
  <si>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</si>
  <si>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</si>
  <si>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</si>
  <si>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</si>
  <si>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</si>
  <si>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</si>
  <si>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</si>
  <si>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</si>
  <si>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</si>
  <si>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</si>
  <si>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</si>
  <si>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</si>
  <si>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</si>
  <si>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</si>
  <si>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</si>
  <si>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</si>
  <si>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</si>
  <si>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</si>
  <si>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</si>
  <si>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</si>
  <si>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</si>
  <si>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</si>
  <si>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</si>
  <si>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</si>
  <si>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</si>
  <si>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</si>
  <si>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</si>
  <si>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</si>
  <si>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</si>
  <si>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</si>
  <si>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</si>
  <si>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</si>
  <si>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</si>
  <si>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</si>
  <si>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</si>
  <si>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</si>
  <si>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</si>
  <si>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</si>
  <si>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</si>
  <si>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</si>
  <si>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</si>
  <si>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</si>
  <si>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</si>
  <si>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</si>
  <si>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</si>
  <si>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</si>
  <si>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</si>
  <si>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</si>
  <si>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</si>
  <si>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</si>
  <si>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</si>
  <si>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</si>
  <si>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</si>
  <si>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</si>
  <si>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</si>
  <si>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</si>
  <si>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</si>
  <si>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</si>
  <si>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</si>
  <si>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</si>
  <si>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</si>
  <si>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</si>
  <si>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</si>
  <si>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</si>
  <si>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</si>
  <si>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</si>
  <si>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</si>
  <si>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</si>
  <si>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</si>
  <si>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</si>
  <si>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</si>
  <si>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</si>
  <si>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</si>
  <si>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</si>
  <si>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</si>
  <si>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</si>
  <si>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</si>
  <si>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</si>
  <si>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</si>
  <si>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</si>
  <si>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</si>
  <si>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</si>
  <si>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</si>
  <si>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</si>
  <si>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</si>
  <si>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</si>
  <si>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</si>
  <si>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</si>
  <si>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</si>
  <si>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</si>
  <si>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</si>
  <si>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</si>
  <si>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</si>
  <si>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</si>
  <si>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</si>
  <si>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</si>
  <si>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</si>
  <si>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</si>
  <si>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</si>
  <si>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</si>
  <si>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</si>
  <si>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</si>
  <si>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</si>
  <si>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</si>
  <si>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</si>
  <si>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</si>
  <si>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</si>
  <si>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</si>
  <si>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</si>
  <si>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</si>
  <si>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</si>
  <si>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</si>
  <si>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</si>
  <si>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</si>
  <si>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</si>
  <si>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</si>
  <si>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</si>
  <si>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</si>
  <si>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</si>
  <si>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</si>
  <si>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</si>
  <si>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</si>
  <si>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</si>
  <si>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</si>
  <si>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</si>
  <si>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</si>
  <si>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</si>
  <si>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</si>
  <si>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</si>
  <si>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</si>
  <si>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</si>
  <si>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</si>
  <si>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</si>
  <si>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</si>
  <si>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</si>
  <si>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</si>
  <si>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</si>
  <si>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</si>
  <si>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</si>
  <si>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</si>
  <si>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</si>
  <si>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</si>
  <si>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</si>
  <si>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</si>
  <si>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</si>
  <si>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</si>
  <si>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</si>
  <si>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</si>
  <si>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</si>
  <si>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</si>
  <si>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</si>
  <si>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</si>
  <si>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</si>
  <si>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</si>
  <si>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</si>
  <si>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</si>
  <si>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</si>
  <si>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</si>
  <si>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</si>
  <si>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</si>
  <si>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</si>
  <si>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</si>
  <si>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</si>
  <si>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</si>
  <si>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</si>
  <si>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</si>
  <si>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</si>
  <si>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</si>
  <si>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</si>
  <si>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</si>
  <si>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</si>
  <si>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</si>
  <si>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</si>
  <si>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</si>
  <si>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</si>
  <si>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</si>
  <si>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</si>
  <si>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</si>
  <si>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</si>
  <si>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</si>
  <si>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</si>
  <si>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</si>
  <si>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</si>
  <si>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</si>
  <si>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</si>
  <si>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</si>
  <si>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</si>
  <si>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</si>
  <si>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</si>
  <si>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</si>
  <si>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</si>
  <si>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</si>
  <si>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</si>
  <si>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</si>
  <si>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</si>
  <si>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</si>
  <si>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</si>
  <si>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</si>
  <si>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</si>
  <si>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</si>
  <si>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</si>
  <si>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</si>
  <si>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</si>
  <si>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</si>
  <si>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</si>
  <si>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</si>
  <si>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</si>
  <si>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</si>
  <si>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</si>
  <si>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</si>
  <si>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</si>
  <si>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</si>
  <si>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</si>
  <si>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</si>
  <si>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</si>
  <si>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</si>
  <si>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</si>
  <si>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</si>
  <si>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</si>
  <si>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</si>
  <si>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</si>
  <si>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</si>
  <si>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</si>
  <si>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</si>
  <si>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</si>
  <si>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</si>
  <si>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</si>
  <si>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</si>
  <si>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</si>
  <si>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</si>
  <si>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</si>
  <si>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</si>
  <si>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</si>
  <si>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</si>
  <si>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</si>
  <si>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</si>
  <si>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</si>
  <si>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</si>
  <si>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</si>
  <si>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</si>
  <si>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</si>
  <si>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</si>
  <si>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</si>
  <si>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</si>
  <si>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</si>
  <si>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</si>
  <si>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</si>
  <si>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</si>
  <si>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</si>
  <si>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</si>
  <si>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</si>
  <si>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</si>
  <si>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</si>
  <si>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</si>
  <si>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</si>
  <si>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</si>
  <si>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</si>
  <si>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</si>
  <si>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</si>
  <si>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</si>
  <si>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</si>
  <si>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</si>
  <si>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</si>
  <si>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</si>
  <si>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</si>
  <si>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</si>
  <si>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</si>
  <si>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</si>
  <si>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</si>
  <si>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</si>
  <si>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</si>
  <si>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</si>
  <si>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</si>
  <si>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</si>
  <si>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</si>
  <si>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</si>
  <si>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</si>
  <si>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</si>
  <si>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</si>
  <si>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</si>
  <si>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</si>
  <si>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</si>
  <si>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</si>
  <si>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</si>
  <si>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</si>
  <si>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</si>
  <si>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</si>
  <si>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</si>
  <si>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</si>
  <si>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</si>
  <si>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</si>
  <si>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</si>
  <si>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</si>
  <si>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</si>
  <si>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</si>
  <si>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</si>
  <si>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</si>
  <si>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</si>
  <si>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</si>
  <si>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</si>
  <si>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</si>
  <si>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</si>
  <si>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</si>
  <si>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</si>
  <si>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</si>
  <si>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</si>
  <si>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</si>
  <si>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</si>
  <si>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</si>
  <si>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</si>
  <si>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</si>
  <si>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</si>
  <si>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</si>
  <si>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</si>
  <si>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</si>
  <si>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</si>
  <si>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</si>
  <si>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</si>
  <si>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</si>
  <si>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</si>
  <si>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</si>
  <si>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</si>
  <si>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</si>
  <si>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</si>
  <si>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</si>
  <si>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</si>
  <si>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</si>
  <si>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</si>
  <si>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</si>
  <si>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</si>
  <si>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</si>
  <si>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</si>
  <si>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</si>
  <si>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</si>
  <si>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</si>
  <si>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</si>
  <si>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</si>
  <si>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</si>
  <si>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</si>
  <si>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</si>
  <si>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</si>
  <si>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</si>
  <si>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</si>
  <si>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</si>
  <si>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</si>
  <si>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</si>
  <si>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</si>
  <si>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</si>
  <si>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</si>
  <si>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</si>
  <si>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</si>
  <si>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</si>
  <si>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</si>
  <si>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</si>
  <si>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</si>
  <si>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</si>
  <si>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</si>
  <si>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</si>
  <si>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</si>
  <si>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</si>
  <si>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</si>
  <si>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</si>
  <si>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</si>
  <si>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</si>
  <si>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</si>
  <si>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</si>
  <si>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</si>
  <si>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</si>
  <si>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</si>
  <si>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</si>
  <si>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</si>
  <si>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</si>
  <si>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</si>
  <si>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</si>
  <si>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</si>
  <si>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</si>
  <si>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</si>
  <si>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</si>
  <si>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</si>
  <si>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</si>
  <si>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</si>
  <si>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</si>
  <si>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</si>
  <si>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</si>
  <si>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</si>
  <si>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</si>
  <si>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</si>
  <si>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</si>
  <si>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</si>
  <si>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</si>
  <si>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</si>
  <si>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</si>
  <si>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</si>
  <si>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</si>
  <si>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</si>
  <si>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</si>
  <si>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</si>
  <si>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</si>
  <si>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</si>
  <si>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</si>
  <si>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</si>
  <si>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</si>
  <si>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</si>
  <si>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</si>
  <si>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</si>
  <si>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</si>
  <si>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</si>
  <si>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</si>
  <si>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</si>
  <si>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</si>
  <si>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</si>
  <si>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</si>
  <si>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</si>
  <si>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</si>
  <si>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</si>
  <si>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</si>
  <si>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</si>
  <si>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</si>
  <si>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</si>
  <si>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</si>
  <si>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</si>
  <si>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</si>
  <si>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</si>
  <si>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</si>
  <si>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</si>
  <si>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</si>
  <si>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</si>
  <si>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</si>
  <si>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</si>
  <si>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</si>
  <si>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</si>
  <si>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</si>
  <si>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</si>
  <si>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</si>
  <si>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</si>
  <si>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</si>
  <si>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</si>
  <si>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</si>
  <si>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</si>
  <si>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</si>
  <si>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</si>
  <si>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</si>
  <si>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</si>
  <si>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</si>
  <si>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</si>
  <si>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</si>
  <si>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</si>
  <si>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</si>
  <si>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</si>
  <si>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</si>
  <si>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</si>
  <si>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</si>
  <si>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</si>
  <si>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</si>
  <si>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</si>
  <si>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</si>
  <si>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</si>
  <si>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</si>
  <si>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</si>
  <si>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</si>
  <si>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</si>
  <si>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</si>
  <si>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</si>
  <si>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</si>
  <si>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</si>
  <si>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</si>
  <si>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</si>
  <si>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</si>
  <si>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</si>
  <si>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</si>
  <si>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</si>
  <si>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</si>
  <si>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</si>
  <si>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</si>
  <si>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</si>
  <si>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</si>
  <si>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</si>
  <si>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</si>
  <si>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</si>
  <si>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</si>
  <si>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</si>
  <si>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</si>
  <si>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</si>
  <si>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</si>
  <si>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</si>
  <si>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</si>
  <si>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</si>
  <si>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</si>
  <si>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</si>
  <si>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</si>
  <si>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</si>
  <si>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</si>
  <si>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</si>
  <si>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</si>
  <si>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</si>
  <si>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</si>
  <si>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</si>
  <si>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</si>
  <si>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</si>
  <si>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</si>
  <si>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</si>
  <si>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</si>
  <si>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</si>
  <si>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</si>
  <si>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</si>
  <si>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</si>
  <si>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</si>
  <si>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</si>
  <si>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</si>
  <si>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</si>
  <si>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</si>
  <si>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</si>
  <si>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</si>
  <si>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</si>
  <si>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</si>
  <si>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</si>
  <si>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</si>
  <si>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</si>
  <si>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</si>
  <si>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</si>
  <si>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</si>
  <si>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</si>
  <si>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</si>
  <si>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</si>
  <si>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</si>
  <si>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</si>
  <si>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</si>
  <si>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</si>
  <si>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</si>
  <si>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</si>
  <si>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</si>
  <si>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</si>
  <si>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</si>
  <si>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</si>
  <si>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</si>
  <si>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</si>
  <si>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</si>
  <si>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</si>
  <si>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</si>
  <si>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</si>
  <si>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</si>
  <si>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</si>
  <si>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</si>
  <si>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</si>
  <si>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</si>
  <si>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</si>
  <si>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</si>
  <si>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</si>
  <si>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</si>
  <si>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</si>
  <si>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</si>
  <si>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</si>
  <si>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</si>
  <si>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</si>
  <si>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</si>
  <si>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</si>
  <si>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</si>
  <si>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</si>
  <si>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</si>
  <si>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</si>
  <si>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</si>
  <si>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</si>
  <si>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</si>
  <si>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</si>
  <si>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</si>
  <si>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</si>
  <si>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</si>
  <si>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</si>
  <si>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</si>
  <si>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</si>
  <si>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</si>
  <si>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</si>
  <si>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</si>
  <si>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</si>
  <si>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</si>
  <si>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</si>
  <si>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</si>
  <si>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</si>
  <si>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</si>
  <si>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</si>
  <si>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</si>
  <si>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</si>
  <si>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</si>
  <si>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</si>
  <si>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</si>
  <si>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</si>
  <si>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</si>
  <si>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</si>
  <si>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</si>
  <si>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</si>
  <si>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</si>
  <si>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</si>
  <si>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</si>
  <si>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</si>
  <si>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</si>
  <si>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</si>
  <si>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</si>
  <si>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</si>
  <si>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</si>
  <si>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</si>
  <si>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</si>
  <si>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</si>
  <si>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</si>
  <si>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</si>
  <si>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</si>
  <si>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</si>
  <si>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</si>
  <si>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</si>
  <si>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</si>
  <si>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</si>
  <si>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</si>
  <si>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</si>
  <si>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</si>
  <si>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</si>
  <si>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</si>
  <si>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</si>
  <si>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</si>
  <si>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</si>
  <si>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</si>
  <si>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</si>
  <si>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</si>
  <si>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</si>
  <si>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</si>
  <si>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</si>
  <si>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</si>
  <si>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</si>
  <si>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</si>
  <si>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</si>
  <si>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</si>
  <si>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</si>
  <si>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</si>
  <si>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</si>
  <si>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</si>
  <si>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</si>
  <si>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</si>
  <si>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</si>
  <si>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</si>
  <si>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</si>
  <si>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</si>
  <si>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</si>
  <si>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</si>
  <si>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</si>
  <si>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</si>
  <si>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</si>
  <si>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</si>
  <si>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</si>
  <si>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</si>
  <si>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</si>
  <si>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</si>
  <si>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</si>
  <si>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</si>
  <si>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</si>
  <si>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</si>
  <si>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</si>
  <si>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</si>
  <si>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</si>
  <si>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</si>
  <si>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</si>
  <si>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</si>
  <si>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</si>
  <si>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</si>
  <si>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</si>
  <si>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</si>
  <si>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</si>
  <si>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</si>
  <si>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</si>
  <si>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</si>
  <si>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</si>
  <si>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</si>
  <si>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</si>
  <si>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</si>
  <si>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</si>
  <si>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</si>
  <si>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</si>
  <si>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</si>
  <si>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</si>
  <si>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</si>
  <si>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</si>
  <si>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</si>
  <si>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</si>
  <si>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</si>
  <si>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</si>
  <si>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</si>
  <si>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</si>
  <si>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</si>
  <si>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</si>
  <si>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</si>
  <si>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</si>
  <si>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</si>
  <si>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</si>
  <si>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</si>
  <si>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</si>
  <si>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</si>
  <si>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</si>
  <si>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</si>
  <si>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</si>
  <si>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</si>
  <si>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</si>
  <si>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</si>
  <si>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</si>
  <si>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</si>
  <si>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</si>
  <si>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</si>
  <si>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</si>
  <si>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</si>
  <si>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</si>
  <si>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</si>
  <si>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</si>
  <si>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</si>
  <si>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</si>
  <si>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</si>
  <si>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</si>
  <si>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</si>
  <si>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</si>
  <si>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</si>
  <si>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</si>
  <si>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</si>
  <si>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</si>
  <si>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</si>
  <si>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</si>
  <si>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</si>
  <si>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</si>
  <si>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</si>
  <si>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</si>
  <si>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</si>
  <si>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</si>
  <si>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</si>
  <si>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</si>
  <si>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</si>
  <si>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</si>
  <si>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</si>
  <si>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</si>
  <si>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</si>
  <si>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</si>
  <si>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</si>
  <si>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</si>
  <si>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</si>
  <si>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</si>
  <si>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</si>
  <si>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</si>
  <si>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</si>
  <si>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</si>
  <si>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</si>
  <si>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</si>
  <si>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</si>
  <si>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</si>
  <si>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</si>
  <si>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</si>
  <si>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</si>
  <si>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</si>
  <si>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</si>
  <si>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</si>
  <si>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</si>
  <si>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</si>
  <si>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</si>
  <si>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</si>
  <si>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</si>
  <si>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</si>
  <si>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</si>
  <si>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</si>
  <si>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</si>
  <si>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</si>
  <si>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</si>
  <si>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</si>
  <si>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</si>
  <si>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</si>
  <si>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</si>
  <si>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</si>
  <si>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</si>
  <si>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</si>
  <si>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</si>
  <si>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</si>
  <si>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</si>
  <si>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</si>
  <si>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</si>
  <si>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</si>
  <si>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</si>
  <si>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</si>
  <si>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</si>
  <si>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</si>
  <si>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</si>
  <si>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</si>
  <si>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</si>
  <si>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</si>
  <si>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</si>
  <si>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</si>
  <si>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</si>
  <si>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</si>
  <si>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</si>
  <si>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</si>
  <si>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</si>
  <si>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</si>
  <si>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</si>
  <si>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</si>
  <si>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</si>
  <si>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</si>
  <si>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</si>
  <si>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</si>
  <si>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</si>
  <si>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</si>
  <si>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</si>
  <si>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</si>
  <si>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</si>
  <si>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</si>
  <si>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</si>
  <si>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</si>
  <si>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</si>
  <si>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</si>
  <si>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</si>
  <si>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</si>
  <si>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</si>
  <si>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</si>
  <si>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</si>
  <si>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</si>
  <si>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</si>
  <si>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</si>
  <si>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</si>
  <si>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</si>
  <si>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</si>
  <si>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</si>
  <si>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</si>
  <si>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</si>
  <si>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</si>
  <si>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</si>
  <si>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</si>
  <si>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</si>
  <si>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</si>
  <si>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</si>
  <si>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</si>
  <si>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</si>
  <si>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</si>
  <si>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</si>
  <si>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</si>
  <si>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</si>
  <si>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</si>
  <si>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</si>
  <si>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</si>
  <si>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</si>
  <si>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</si>
  <si>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</si>
  <si>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</si>
  <si>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</si>
  <si>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</si>
  <si>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</si>
  <si>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</si>
  <si>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</si>
  <si>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</si>
  <si>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</si>
  <si>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</si>
  <si>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</si>
  <si>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</si>
  <si>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</si>
  <si>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</si>
  <si>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</si>
  <si>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</si>
  <si>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</si>
  <si>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</si>
  <si>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</si>
  <si>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</si>
  <si>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</si>
  <si>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</si>
  <si>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</si>
  <si>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</si>
  <si>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</si>
  <si>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</si>
  <si>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</si>
  <si>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</si>
  <si>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</si>
  <si>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</si>
  <si>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</si>
  <si>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</si>
  <si>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</si>
  <si>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</si>
  <si>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</si>
  <si>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</si>
  <si>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</si>
  <si>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</si>
  <si>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</si>
  <si>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</si>
  <si>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</si>
  <si>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</si>
  <si>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</si>
  <si>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</si>
  <si>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</si>
  <si>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</si>
  <si>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</si>
  <si>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</si>
  <si>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</si>
  <si>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</si>
  <si>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</si>
  <si>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</si>
  <si>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</si>
  <si>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</si>
  <si>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</si>
  <si>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</si>
  <si>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</si>
  <si>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</si>
  <si>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</si>
  <si>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</si>
  <si>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</si>
  <si>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</si>
  <si>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</si>
  <si>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</si>
  <si>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</si>
  <si>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</si>
  <si>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</si>
  <si>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</si>
  <si>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</si>
  <si>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</si>
  <si>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</si>
  <si>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</si>
  <si>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</si>
  <si>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</si>
  <si>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</si>
  <si>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</si>
  <si>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</si>
  <si>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</si>
  <si>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</si>
  <si>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</si>
  <si>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</si>
  <si>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</si>
  <si>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</si>
  <si>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</si>
  <si>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</si>
  <si>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</si>
  <si>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</si>
  <si>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</si>
  <si>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</si>
  <si>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</si>
  <si>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</si>
  <si>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</si>
  <si>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</si>
  <si>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</si>
  <si>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</si>
  <si>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</si>
  <si>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</si>
  <si>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</si>
  <si>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</si>
  <si>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</si>
  <si>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</si>
  <si>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</si>
  <si>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</si>
  <si>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</si>
  <si>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</si>
  <si>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</si>
  <si>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</si>
  <si>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</si>
  <si>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</si>
  <si>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</si>
  <si>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</si>
  <si>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</si>
  <si>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</si>
  <si>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</si>
  <si>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</si>
  <si>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</si>
  <si>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</si>
  <si>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</si>
  <si>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</si>
  <si>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</si>
  <si>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</si>
  <si>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</si>
  <si>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</si>
  <si>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</si>
  <si>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</si>
  <si>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</si>
  <si>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</si>
  <si>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</si>
  <si>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</si>
  <si>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</si>
  <si>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</si>
  <si>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</si>
  <si>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</si>
  <si>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</si>
  <si>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</si>
  <si>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</si>
  <si>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</si>
  <si>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</si>
  <si>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</si>
  <si>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</si>
  <si>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</si>
  <si>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</si>
  <si>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</si>
  <si>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</si>
  <si>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</si>
  <si>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</si>
  <si>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</si>
  <si>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</si>
  <si>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</si>
  <si>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</si>
  <si>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</si>
  <si>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</si>
  <si>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</si>
  <si>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</si>
  <si>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</si>
  <si>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</si>
  <si>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</si>
  <si>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</si>
  <si>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</si>
  <si>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</si>
  <si>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</si>
  <si>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</si>
  <si>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</si>
  <si>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</si>
  <si>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</si>
  <si>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</si>
  <si>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</si>
  <si>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</si>
  <si>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</si>
  <si>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</si>
  <si>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</si>
  <si>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</si>
  <si>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</si>
  <si>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</si>
  <si>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</si>
  <si>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</si>
  <si>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</si>
  <si>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</si>
  <si>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</si>
  <si>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</si>
  <si>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</si>
  <si>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</si>
  <si>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</si>
  <si>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</si>
  <si>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</si>
  <si>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</si>
  <si>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</si>
  <si>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</si>
  <si>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</si>
  <si>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</si>
  <si>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</si>
  <si>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</si>
  <si>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</si>
  <si>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</si>
  <si>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</si>
  <si>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</si>
  <si>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</si>
  <si>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</si>
  <si>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</si>
  <si>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</si>
  <si>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</si>
  <si>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</si>
  <si>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</si>
  <si>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</si>
  <si>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</si>
  <si>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</si>
  <si>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</si>
  <si>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</si>
  <si>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</si>
  <si>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</si>
  <si>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</si>
  <si>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</si>
  <si>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</si>
  <si>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</si>
  <si>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</si>
  <si>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</si>
  <si>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</si>
  <si>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</si>
  <si>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</si>
  <si>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</si>
  <si>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</si>
  <si>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</si>
  <si>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</si>
  <si>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</si>
  <si>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</si>
  <si>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</si>
  <si>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</si>
  <si>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</si>
  <si>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</si>
  <si>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</si>
  <si>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</si>
  <si>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</si>
  <si>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</si>
  <si>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</si>
  <si>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</si>
  <si>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</si>
  <si>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</si>
  <si>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</si>
  <si>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</si>
  <si>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</si>
  <si>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</si>
  <si>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</si>
  <si>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</si>
  <si>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</si>
  <si>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</si>
  <si>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</si>
  <si>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</si>
  <si>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</si>
  <si>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</si>
  <si>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</si>
  <si>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</si>
  <si>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</si>
  <si>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</si>
  <si>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</si>
  <si>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</si>
  <si>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</si>
  <si>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</si>
  <si>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</si>
  <si>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</si>
  <si>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</si>
  <si>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</si>
  <si>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</si>
  <si>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</si>
  <si>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</si>
  <si>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</si>
  <si>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</si>
  <si>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</si>
  <si>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</si>
  <si>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</si>
  <si>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</si>
  <si>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</si>
  <si>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</si>
  <si>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</si>
  <si>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</si>
  <si>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</si>
  <si>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</si>
  <si>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</si>
  <si>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</si>
  <si>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</si>
  <si>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</si>
  <si>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</si>
  <si>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</si>
  <si>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</si>
  <si>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</si>
  <si>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</si>
  <si>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</si>
  <si>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</si>
  <si>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</si>
  <si>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</si>
  <si>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</si>
  <si>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</si>
  <si>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</si>
  <si>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</si>
  <si>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</si>
  <si>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</si>
  <si>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</si>
  <si>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</si>
  <si>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</si>
  <si>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</si>
  <si>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</si>
  <si>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</si>
  <si>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</si>
  <si>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</si>
  <si>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</si>
  <si>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</si>
  <si>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</si>
  <si>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</si>
  <si>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</si>
  <si>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</si>
  <si>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</si>
  <si>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</si>
  <si>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</si>
  <si>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</si>
  <si>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</si>
  <si>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</si>
  <si>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</si>
  <si>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</si>
  <si>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</si>
  <si>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</si>
  <si>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</si>
  <si>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</si>
  <si>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</si>
  <si>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</si>
  <si>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</si>
  <si>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</si>
  <si>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</si>
  <si>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</si>
  <si>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</si>
  <si>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</si>
  <si>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</si>
  <si>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</si>
  <si>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</si>
  <si>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</si>
  <si>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</si>
  <si>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</si>
  <si>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</si>
  <si>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</si>
  <si>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</si>
  <si>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</si>
  <si>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</si>
  <si>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</si>
  <si>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</si>
  <si>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</si>
  <si>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</si>
  <si>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</si>
  <si>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</si>
  <si>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</si>
  <si>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</si>
  <si>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</si>
  <si>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</si>
  <si>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</si>
  <si>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</si>
  <si>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</si>
  <si>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</si>
  <si>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</si>
  <si>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</si>
  <si>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</si>
  <si>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</si>
  <si>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</si>
  <si>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</si>
  <si>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</si>
  <si>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</si>
  <si>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</si>
  <si>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</si>
  <si>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</si>
  <si>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</si>
  <si>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</si>
  <si>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</si>
  <si>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</si>
  <si>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</si>
  <si>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</si>
  <si>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</si>
  <si>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</si>
  <si>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</si>
  <si>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</si>
  <si>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</si>
  <si>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</si>
  <si>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</si>
  <si>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</si>
  <si>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</si>
  <si>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</si>
  <si>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</si>
  <si>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</si>
  <si>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</si>
  <si>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</si>
  <si>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</si>
  <si>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</si>
  <si>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</si>
  <si>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</si>
  <si>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</si>
  <si>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</si>
  <si>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</si>
  <si>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</si>
  <si>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</si>
  <si>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</si>
  <si>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</si>
  <si>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</si>
  <si>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</si>
  <si>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</si>
  <si>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</si>
  <si>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</si>
  <si>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</si>
  <si>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</si>
  <si>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</si>
  <si>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</si>
  <si>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</si>
  <si>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</si>
  <si>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</si>
  <si>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</si>
  <si>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</si>
  <si>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</si>
  <si>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</si>
  <si>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</si>
  <si>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</si>
  <si>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</si>
  <si>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</si>
  <si>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</si>
  <si>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</si>
  <si>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</si>
  <si>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</si>
  <si>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</si>
  <si>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</si>
  <si>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</si>
  <si>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</si>
  <si>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</si>
  <si>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</si>
  <si>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</si>
  <si>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</si>
  <si>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</si>
  <si>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</si>
  <si>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</si>
  <si>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</si>
  <si>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</si>
  <si>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</si>
  <si>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</si>
  <si>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</si>
  <si>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</si>
  <si>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</si>
  <si>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</si>
  <si>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</si>
  <si>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</si>
  <si>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</si>
  <si>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</si>
  <si>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</si>
  <si>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</si>
  <si>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</si>
  <si>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</si>
  <si>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</si>
  <si>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</si>
  <si>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</si>
  <si>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</si>
  <si>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</si>
  <si>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</si>
  <si>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</si>
  <si>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</si>
  <si>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</si>
  <si>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</si>
  <si>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</si>
  <si>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</si>
  <si>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</si>
  <si>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</si>
  <si>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</si>
  <si>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</si>
  <si>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</si>
  <si>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</si>
  <si>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</si>
  <si>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</si>
  <si>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</si>
  <si>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</si>
  <si>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</si>
  <si>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</si>
  <si>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</si>
  <si>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</si>
  <si>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</si>
  <si>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</si>
  <si>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</si>
  <si>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</si>
  <si>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</si>
  <si>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</si>
  <si>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</si>
  <si>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</si>
  <si>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</si>
  <si>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</si>
  <si>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</si>
  <si>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</si>
  <si>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</si>
  <si>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</si>
  <si>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</si>
  <si>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</si>
  <si>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</si>
  <si>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</si>
  <si>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</si>
  <si>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</si>
  <si>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</si>
  <si>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</si>
  <si>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</si>
  <si>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</si>
  <si>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</si>
  <si>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</si>
  <si>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</si>
  <si>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</si>
  <si>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</si>
  <si>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</si>
  <si>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</si>
  <si>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</si>
  <si>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</si>
  <si>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</si>
  <si>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</si>
  <si>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</si>
  <si>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</si>
  <si>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</si>
  <si>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</si>
  <si>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</si>
  <si>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</si>
  <si>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</si>
  <si>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</si>
  <si>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</si>
  <si>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</si>
  <si>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</si>
  <si>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</si>
  <si>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</si>
  <si>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</si>
  <si>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</si>
  <si>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</si>
  <si>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</si>
  <si>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</si>
  <si>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</si>
  <si>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</si>
  <si>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</si>
  <si>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</si>
  <si>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</si>
  <si>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</si>
  <si>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</si>
  <si>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</si>
  <si>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</si>
  <si>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</si>
  <si>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</si>
  <si>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</si>
  <si>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</si>
  <si>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</si>
  <si>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</si>
  <si>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</si>
  <si>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</si>
  <si>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</si>
  <si>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</si>
  <si>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</si>
  <si>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</si>
  <si>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</si>
  <si>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</si>
  <si>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</si>
  <si>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</si>
  <si>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</si>
  <si>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</si>
  <si>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</si>
  <si>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</si>
  <si>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</si>
  <si>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</si>
  <si>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</si>
  <si>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</si>
  <si>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</si>
  <si>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</si>
  <si>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</si>
  <si>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</si>
  <si>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</si>
  <si>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</si>
  <si>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</si>
  <si>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</si>
  <si>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</si>
  <si>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</si>
  <si>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</si>
  <si>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</si>
  <si>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</si>
  <si>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</si>
  <si>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</si>
  <si>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</si>
  <si>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</si>
  <si>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</si>
  <si>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</si>
  <si>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</si>
  <si>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</si>
  <si>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</si>
  <si>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</si>
  <si>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</si>
  <si>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</si>
  <si>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</si>
  <si>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</si>
  <si>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</si>
  <si>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</si>
  <si>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</si>
  <si>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</si>
  <si>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</si>
  <si>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</si>
  <si>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</si>
  <si>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</si>
  <si>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</si>
  <si>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</si>
  <si>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</si>
  <si>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</si>
  <si>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</si>
  <si>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</si>
  <si>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</si>
  <si>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</si>
  <si>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</si>
  <si>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</si>
  <si>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</si>
  <si>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</si>
  <si>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</si>
  <si>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</si>
  <si>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</si>
  <si>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</si>
  <si>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</si>
  <si>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</si>
  <si>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</si>
  <si>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</si>
  <si>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</si>
  <si>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</si>
  <si>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</si>
  <si>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</si>
  <si>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</si>
  <si>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</si>
  <si>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</si>
  <si>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</si>
  <si>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</si>
  <si>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</si>
  <si>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</si>
  <si>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</si>
  <si>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</si>
  <si>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</si>
  <si>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</si>
  <si>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</si>
  <si>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</si>
  <si>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</si>
  <si>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</si>
  <si>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</si>
  <si>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</si>
  <si>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</si>
  <si>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</si>
  <si>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</si>
  <si>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</si>
  <si>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</si>
  <si>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</si>
  <si>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</si>
  <si>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</si>
  <si>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</si>
  <si>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</si>
  <si>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</si>
  <si>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</si>
  <si>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</si>
  <si>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</si>
  <si>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</si>
  <si>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</si>
  <si>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</si>
  <si>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</si>
  <si>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</si>
  <si>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</si>
  <si>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</si>
  <si>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</si>
  <si>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</si>
  <si>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</si>
  <si>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</si>
  <si>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</si>
  <si>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</si>
  <si>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</si>
  <si>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</si>
  <si>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</si>
  <si>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</si>
  <si>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</si>
  <si>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</si>
  <si>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</si>
  <si>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</si>
  <si>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</si>
  <si>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</si>
  <si>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</si>
  <si>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</si>
  <si>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</si>
  <si>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</si>
  <si>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</si>
  <si>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</si>
  <si>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</si>
  <si>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</si>
  <si>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</si>
  <si>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</si>
  <si>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</si>
  <si>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</si>
  <si>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</si>
  <si>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</si>
  <si>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</si>
  <si>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</si>
  <si>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</si>
  <si>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</si>
  <si>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</si>
  <si>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</si>
  <si>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</si>
  <si>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</si>
  <si>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</si>
  <si>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</si>
  <si>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</si>
  <si>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</si>
  <si>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</si>
  <si>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</si>
  <si>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</si>
  <si>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</si>
  <si>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</si>
  <si>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</si>
  <si>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</si>
  <si>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</si>
  <si>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</si>
  <si>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</si>
  <si>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</si>
  <si>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</si>
  <si>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</si>
  <si>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</si>
  <si>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</si>
  <si>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</si>
  <si>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</si>
  <si>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</si>
  <si>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</si>
  <si>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</si>
  <si>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</si>
  <si>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</si>
  <si>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</si>
  <si>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</si>
  <si>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</si>
  <si>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</si>
  <si>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</si>
  <si>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</si>
  <si>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</si>
  <si>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</si>
  <si>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</si>
  <si>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</si>
  <si>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</si>
  <si>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</si>
  <si>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</si>
  <si>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</si>
  <si>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</si>
  <si>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</si>
  <si>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</si>
  <si>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</si>
  <si>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</si>
  <si>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</si>
  <si>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</si>
  <si>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</si>
  <si>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</si>
  <si>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</si>
  <si>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</si>
  <si>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</si>
  <si>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</si>
  <si>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</si>
  <si>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</si>
  <si>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</si>
  <si>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</si>
  <si>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</si>
  <si>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</si>
  <si>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</si>
  <si>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</si>
  <si>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</si>
  <si>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</si>
  <si>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</si>
  <si>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</si>
  <si>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</si>
  <si>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</si>
  <si>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</si>
  <si>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</si>
  <si>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</si>
  <si>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</si>
  <si>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</si>
  <si>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</si>
  <si>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</si>
  <si>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</si>
  <si>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</si>
  <si>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</si>
  <si>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</si>
  <si>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</si>
  <si>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</si>
  <si>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</si>
  <si>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</si>
  <si>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</si>
  <si>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</si>
  <si>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</si>
  <si>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</si>
  <si>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</si>
  <si>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</si>
  <si>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</si>
  <si>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</si>
  <si>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</si>
  <si>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</si>
  <si>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</si>
  <si>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</si>
  <si>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</si>
  <si>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</si>
  <si>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</si>
  <si>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</si>
  <si>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</si>
  <si>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</si>
  <si>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</si>
  <si>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</si>
  <si>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</si>
  <si>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</si>
  <si>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</si>
  <si>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</si>
  <si>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</si>
  <si>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</si>
  <si>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</si>
  <si>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</si>
  <si>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</si>
  <si>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</si>
  <si>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</si>
  <si>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</si>
  <si>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</si>
  <si>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</si>
  <si>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</si>
  <si>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</si>
  <si>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</si>
  <si>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</si>
  <si>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</si>
  <si>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</si>
  <si>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</si>
  <si>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</si>
  <si>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</si>
  <si>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</si>
  <si>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</si>
  <si>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</si>
  <si>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</si>
  <si>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</si>
  <si>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</si>
  <si>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</si>
  <si>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</si>
  <si>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</si>
  <si>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</si>
  <si>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</si>
  <si>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</si>
  <si>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</si>
  <si>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</si>
  <si>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</si>
  <si>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</si>
  <si>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</si>
  <si>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</si>
  <si>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</si>
  <si>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</si>
  <si>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</si>
  <si>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</si>
  <si>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</si>
  <si>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</si>
  <si>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</si>
  <si>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</si>
  <si>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</si>
  <si>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</si>
  <si>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</si>
  <si>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</si>
  <si>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</si>
  <si>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</si>
  <si>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</si>
  <si>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</si>
  <si>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</si>
  <si>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</si>
  <si>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</si>
  <si>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</si>
  <si>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</si>
  <si>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</si>
  <si>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</si>
  <si>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</si>
  <si>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</si>
  <si>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</si>
  <si>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</si>
  <si>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</si>
  <si>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</si>
  <si>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</si>
  <si>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</si>
  <si>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</si>
  <si>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</si>
  <si>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</si>
  <si>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</si>
  <si>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</si>
  <si>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</si>
  <si>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</si>
  <si>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</si>
  <si>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</si>
  <si>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</si>
  <si>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</si>
  <si>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</si>
  <si>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</si>
  <si>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</si>
  <si>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</si>
  <si>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</si>
  <si>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</si>
  <si>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</si>
  <si>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</si>
  <si>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</si>
  <si>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</si>
  <si>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</si>
  <si>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</si>
  <si>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</si>
  <si>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</si>
  <si>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</si>
  <si>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</si>
  <si>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</si>
  <si>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</si>
  <si>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</si>
  <si>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</si>
  <si>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</si>
  <si>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</si>
  <si>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</si>
  <si>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</si>
  <si>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</si>
  <si>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</si>
  <si>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</si>
  <si>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</si>
  <si>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</si>
  <si>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</si>
  <si>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</si>
  <si>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</si>
  <si>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</si>
  <si>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</si>
  <si>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</si>
  <si>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</si>
  <si>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</si>
  <si>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</si>
  <si>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</si>
  <si>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</si>
  <si>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</si>
  <si>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</si>
  <si>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</si>
  <si>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</si>
  <si>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</si>
  <si>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</si>
  <si>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</si>
  <si>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</si>
  <si>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</si>
  <si>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</si>
  <si>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</si>
  <si>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</si>
  <si>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</si>
  <si>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</si>
  <si>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</si>
  <si>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</si>
  <si>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</si>
  <si>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</si>
  <si>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</si>
  <si>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</si>
  <si>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</si>
  <si>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</si>
  <si>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</si>
  <si>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</si>
  <si>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</si>
  <si>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</si>
  <si>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</si>
  <si>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</si>
  <si>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</si>
  <si>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</si>
  <si>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</si>
  <si>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</si>
  <si>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</si>
  <si>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</si>
  <si>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</si>
  <si>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</si>
  <si>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</si>
  <si>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</si>
  <si>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</si>
  <si>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</si>
  <si>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</si>
  <si>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</si>
  <si>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</si>
  <si>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</si>
  <si>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</si>
  <si>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</si>
  <si>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</si>
  <si>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</si>
  <si>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</si>
  <si>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</si>
  <si>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</si>
  <si>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</si>
  <si>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</si>
  <si>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</si>
  <si>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</si>
  <si>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</si>
  <si>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</si>
  <si>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</si>
  <si>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</si>
  <si>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</si>
  <si>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</si>
  <si>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</si>
  <si>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</si>
  <si>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</si>
  <si>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</si>
  <si>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</si>
  <si>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</si>
  <si>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</si>
  <si>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</si>
  <si>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</si>
  <si>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</si>
  <si>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</si>
  <si>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</si>
  <si>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</si>
  <si>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</si>
  <si>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</si>
  <si>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</si>
  <si>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</si>
  <si>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</si>
  <si>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</si>
  <si>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</si>
  <si>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</si>
  <si>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</si>
  <si>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</si>
  <si>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</si>
  <si>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</si>
  <si>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</si>
  <si>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</si>
  <si>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</si>
  <si>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</si>
  <si>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</si>
  <si>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</si>
  <si>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</si>
  <si>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</si>
  <si>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</si>
  <si>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</si>
  <si>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</si>
  <si>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</si>
  <si>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</si>
  <si>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</si>
  <si>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</si>
  <si>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</si>
  <si>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</si>
  <si>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</si>
  <si>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</si>
  <si>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</si>
  <si>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</si>
  <si>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</si>
  <si>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</si>
  <si>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</si>
  <si>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</si>
  <si>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</si>
  <si>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</si>
  <si>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</si>
  <si>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</si>
  <si>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</si>
  <si>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</si>
  <si>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</si>
  <si>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</si>
  <si>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</si>
  <si>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</si>
  <si>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</si>
  <si>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</si>
  <si>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</si>
  <si>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</si>
  <si>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</si>
  <si>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</si>
  <si>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</si>
  <si>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</si>
  <si>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</si>
  <si>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</si>
  <si>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</si>
  <si>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</si>
  <si>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</si>
  <si>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</si>
  <si>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</si>
  <si>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</si>
  <si>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</si>
  <si>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</si>
  <si>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</si>
  <si>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</si>
  <si>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</si>
  <si>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</si>
  <si>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</si>
  <si>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</si>
  <si>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</si>
  <si>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</si>
  <si>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</si>
  <si>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</si>
  <si>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</si>
  <si>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</si>
  <si>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</si>
  <si>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</si>
  <si>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</si>
  <si>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</si>
  <si>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</si>
  <si>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</si>
  <si>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</si>
  <si>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</si>
  <si>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</si>
  <si>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</si>
  <si>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</si>
  <si>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</si>
  <si>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</si>
  <si>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</si>
  <si>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</si>
  <si>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</si>
  <si>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</si>
  <si>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</si>
  <si>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</si>
  <si>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</si>
  <si>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</si>
  <si>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</si>
  <si>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</si>
  <si>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</si>
  <si>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</si>
  <si>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</si>
  <si>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</si>
  <si>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</si>
  <si>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</si>
  <si>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</si>
  <si>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</si>
  <si>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</si>
  <si>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</si>
  <si>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</si>
  <si>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</si>
  <si>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</si>
  <si>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</si>
  <si>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</si>
  <si>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</si>
  <si>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</si>
  <si>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</si>
  <si>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</si>
  <si>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</si>
  <si>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</si>
  <si>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</si>
  <si>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</si>
  <si>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</si>
  <si>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</si>
  <si>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</si>
  <si>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</si>
  <si>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</si>
  <si>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</si>
  <si>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</si>
  <si>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</si>
  <si>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</si>
  <si>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</si>
  <si>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</si>
  <si>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</si>
  <si>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</si>
  <si>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</si>
  <si>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</si>
  <si>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</si>
  <si>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</si>
  <si>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</si>
  <si>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</si>
  <si>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</si>
  <si>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</si>
  <si>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</si>
  <si>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</si>
  <si>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</si>
  <si>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</si>
  <si>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</si>
  <si>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</si>
  <si>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</si>
  <si>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</si>
  <si>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</si>
  <si>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</si>
  <si>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</si>
  <si>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</si>
  <si>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</si>
  <si>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</si>
  <si>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</si>
  <si>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</si>
  <si>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</si>
  <si>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</si>
  <si>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</si>
  <si>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</si>
  <si>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</si>
  <si>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</si>
  <si>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</si>
  <si>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</si>
  <si>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</si>
  <si>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</si>
  <si>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</si>
  <si>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</si>
  <si>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</si>
  <si>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</si>
  <si>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</si>
  <si>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</si>
  <si>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</si>
  <si>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</si>
  <si>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</si>
  <si>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</si>
  <si>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</si>
  <si>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</si>
  <si>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</si>
  <si>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</si>
  <si>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</si>
  <si>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</si>
  <si>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</si>
  <si>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</si>
  <si>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</si>
  <si>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</si>
  <si>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</si>
  <si>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</si>
  <si>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</si>
  <si>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</si>
  <si>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</si>
  <si>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</si>
  <si>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</si>
  <si>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</si>
  <si>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</si>
  <si>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</si>
  <si>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</si>
  <si>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</si>
  <si>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</si>
  <si>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</si>
  <si>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</si>
  <si>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</si>
  <si>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</si>
  <si>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</si>
  <si>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</si>
  <si>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</si>
  <si>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</si>
  <si>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</si>
  <si>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</si>
  <si>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</si>
  <si>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</si>
  <si>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</si>
  <si>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</si>
  <si>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</si>
  <si>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</si>
  <si>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</si>
  <si>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</si>
  <si>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</si>
  <si>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</si>
  <si>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</si>
  <si>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</si>
  <si>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</si>
  <si>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</si>
  <si>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</si>
  <si>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</si>
  <si>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</si>
  <si>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</si>
  <si>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</si>
  <si>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</si>
  <si>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</si>
  <si>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</si>
  <si>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</si>
  <si>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</si>
  <si>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</si>
  <si>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</si>
  <si>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</si>
  <si>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</si>
  <si>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</si>
  <si>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</si>
  <si>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</si>
  <si>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</si>
  <si>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</si>
  <si>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</si>
  <si>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</si>
  <si>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</si>
  <si>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</si>
  <si>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</si>
  <si>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</si>
  <si>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</si>
  <si>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</si>
  <si>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</si>
  <si>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</si>
  <si>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</si>
  <si>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</si>
  <si>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</si>
  <si>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</si>
  <si>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</si>
  <si>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</si>
  <si>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</si>
  <si>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</si>
  <si>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</si>
  <si>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</si>
  <si>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</si>
  <si>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</si>
  <si>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</si>
  <si>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</si>
  <si>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</si>
  <si>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</si>
  <si>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</si>
  <si>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</si>
  <si>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</si>
  <si>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</si>
  <si>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</si>
  <si>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</si>
  <si>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</si>
  <si>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</si>
  <si>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</si>
  <si>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</si>
  <si>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</si>
  <si>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</si>
  <si>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</si>
  <si>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</si>
  <si>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</si>
  <si>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</si>
  <si>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</si>
  <si>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</si>
  <si>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</si>
  <si>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</si>
  <si>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</si>
  <si>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</si>
  <si>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</si>
  <si>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</si>
  <si>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</si>
  <si>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</si>
  <si>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</si>
  <si>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</si>
  <si>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</si>
  <si>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</si>
  <si>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</si>
  <si>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</si>
  <si>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</si>
  <si>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</si>
  <si>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</si>
  <si>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</si>
  <si>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</si>
  <si>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</si>
  <si>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</si>
  <si>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</si>
  <si>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</si>
  <si>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</si>
  <si>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</si>
  <si>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</si>
  <si>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</si>
  <si>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</si>
  <si>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</si>
  <si>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</si>
  <si>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</si>
  <si>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</si>
  <si>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</si>
  <si>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</si>
  <si>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</si>
  <si>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</si>
  <si>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</si>
  <si>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</si>
  <si>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</si>
  <si>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</si>
  <si>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</si>
  <si>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</si>
  <si>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</si>
  <si>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</si>
  <si>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</si>
  <si>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</si>
  <si>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</si>
  <si>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</si>
  <si>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</si>
  <si>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</si>
  <si>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</si>
  <si>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</si>
  <si>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</si>
  <si>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</si>
  <si>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</si>
  <si>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</si>
  <si>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</si>
  <si>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</si>
  <si>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</si>
  <si>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</si>
  <si>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</si>
  <si>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</si>
  <si>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</si>
  <si>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</si>
  <si>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</si>
  <si>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</si>
  <si>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</si>
  <si>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</si>
  <si>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</si>
  <si>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</si>
  <si>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</si>
  <si>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</si>
  <si>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</si>
  <si>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</si>
  <si>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</si>
  <si>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</si>
  <si>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</si>
  <si>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</si>
  <si>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</si>
  <si>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</si>
  <si>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</si>
  <si>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</si>
  <si>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</si>
  <si>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</si>
  <si>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</si>
  <si>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</si>
  <si>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</si>
  <si>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</si>
  <si>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</si>
  <si>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</si>
  <si>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</si>
  <si>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</si>
  <si>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</si>
  <si>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</si>
  <si>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</si>
  <si>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</si>
  <si>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</si>
  <si>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</si>
  <si>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</si>
  <si>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</si>
  <si>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</si>
  <si>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</si>
  <si>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</si>
  <si>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</si>
  <si>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</si>
  <si>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</si>
  <si>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</si>
  <si>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</si>
  <si>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</si>
  <si>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</si>
  <si>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</si>
  <si>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</si>
  <si>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</si>
  <si>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</si>
  <si>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</si>
  <si>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</si>
  <si>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</si>
  <si>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</si>
  <si>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</si>
  <si>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</si>
  <si>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</si>
  <si>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</si>
  <si>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</si>
  <si>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</si>
  <si>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</si>
  <si>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</si>
  <si>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</si>
  <si>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</si>
  <si>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</si>
  <si>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</si>
  <si>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</si>
  <si>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</si>
  <si>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</si>
  <si>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</si>
  <si>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</si>
  <si>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</si>
  <si>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</si>
  <si>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</si>
  <si>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</si>
  <si>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</si>
  <si>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</si>
  <si>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</si>
  <si>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</si>
  <si>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</si>
  <si>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</si>
  <si>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</si>
  <si>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</si>
  <si>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</si>
  <si>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</si>
  <si>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</si>
  <si>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</si>
  <si>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</si>
  <si>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</si>
  <si>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</si>
  <si>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</si>
  <si>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</si>
  <si>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</si>
  <si>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</si>
  <si>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</si>
  <si>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</si>
  <si>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</si>
  <si>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</si>
  <si>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</si>
  <si>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</si>
  <si>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</si>
  <si>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</si>
  <si>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</si>
  <si>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</si>
  <si>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</si>
  <si>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</si>
  <si>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</si>
  <si>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</si>
  <si>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</si>
  <si>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</si>
  <si>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</si>
  <si>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</si>
  <si>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</si>
  <si>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</si>
  <si>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</si>
  <si>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</si>
  <si>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</si>
  <si>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</si>
  <si>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</si>
  <si>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</si>
  <si>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</si>
  <si>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</si>
  <si>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</si>
  <si>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</si>
  <si>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</si>
  <si>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</si>
  <si>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</si>
  <si>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</si>
  <si>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</si>
  <si>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</si>
  <si>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</si>
  <si>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</si>
  <si>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</si>
  <si>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</si>
  <si>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</si>
  <si>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</si>
  <si>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</si>
  <si>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</si>
  <si>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</si>
  <si>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</si>
  <si>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</si>
  <si>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</si>
  <si>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</si>
  <si>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</si>
  <si>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</si>
  <si>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</si>
  <si>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</si>
  <si>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</si>
  <si>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</si>
  <si>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</si>
  <si>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</si>
  <si>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</si>
  <si>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</si>
  <si>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</si>
  <si>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</si>
  <si>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</si>
  <si>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</si>
  <si>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</si>
  <si>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</si>
  <si>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</si>
  <si>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</si>
  <si>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</si>
  <si>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</si>
  <si>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</si>
  <si>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</si>
  <si>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</si>
  <si>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</si>
  <si>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</si>
  <si>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</si>
  <si>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</si>
  <si>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</si>
  <si>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</si>
  <si>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</si>
  <si>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</si>
  <si>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</si>
  <si>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</si>
  <si>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</si>
  <si>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</si>
  <si>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</si>
  <si>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</si>
  <si>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</si>
  <si>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</si>
  <si>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</si>
  <si>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</si>
  <si>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</si>
  <si>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</si>
  <si>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</si>
  <si>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</si>
  <si>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</si>
  <si>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</si>
  <si>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</si>
  <si>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</si>
  <si>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</si>
  <si>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</si>
  <si>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</si>
  <si>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</si>
  <si>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</si>
  <si>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</si>
  <si>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</si>
  <si>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</si>
  <si>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</si>
  <si>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</si>
  <si>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</si>
  <si>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</si>
  <si>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</si>
  <si>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</si>
  <si>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</si>
  <si>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</si>
  <si>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</si>
  <si>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</si>
  <si>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</si>
  <si>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</si>
  <si>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</si>
  <si>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</si>
  <si>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</si>
  <si>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</si>
  <si>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</si>
  <si>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</si>
  <si>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</si>
  <si>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</si>
  <si>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</si>
  <si>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</si>
  <si>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</si>
  <si>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</si>
  <si>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</si>
  <si>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</si>
  <si>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</si>
  <si>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</si>
  <si>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</si>
  <si>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</si>
  <si>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</si>
  <si>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</si>
  <si>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</si>
  <si>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</si>
  <si>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</si>
  <si>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</si>
  <si>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</si>
  <si>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</si>
  <si>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</si>
  <si>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</si>
  <si>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</si>
  <si>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</si>
  <si>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</si>
  <si>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</si>
  <si>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</si>
  <si>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</si>
  <si>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</si>
  <si>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</si>
  <si>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</si>
  <si>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</si>
  <si>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</si>
  <si>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</si>
  <si>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</si>
  <si>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</si>
  <si>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</si>
  <si>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</si>
  <si>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</si>
  <si>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</si>
  <si>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</si>
  <si>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</si>
  <si>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</si>
  <si>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</si>
  <si>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</si>
  <si>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</si>
  <si>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</si>
  <si>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</si>
  <si>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</si>
  <si>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</si>
  <si>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</si>
  <si>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</si>
  <si>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</si>
  <si>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</si>
  <si>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</si>
  <si>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</si>
  <si>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</si>
  <si>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</si>
  <si>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</si>
  <si>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</si>
  <si>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</si>
  <si>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</si>
  <si>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</si>
  <si>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</si>
  <si>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</si>
  <si>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</si>
  <si>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</si>
  <si>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</si>
  <si>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</si>
  <si>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</si>
  <si>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</si>
  <si>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</si>
  <si>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</si>
  <si>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</si>
  <si>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</si>
  <si>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</si>
  <si>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</si>
  <si>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</si>
  <si>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</si>
  <si>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</si>
  <si>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</si>
  <si>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</si>
  <si>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</si>
  <si>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</si>
  <si>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</si>
  <si>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</si>
  <si>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</si>
  <si>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</si>
  <si>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</si>
  <si>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</si>
  <si>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</si>
  <si>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</si>
  <si>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</si>
  <si>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</si>
  <si>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</si>
  <si>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</si>
  <si>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</si>
  <si>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</si>
  <si>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</si>
  <si>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</si>
  <si>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</si>
  <si>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</si>
  <si>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</si>
  <si>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</si>
  <si>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</si>
  <si>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</si>
  <si>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</si>
  <si>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</si>
  <si>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</si>
  <si>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</si>
  <si>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</si>
  <si>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</si>
  <si>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</si>
  <si>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</si>
  <si>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</si>
  <si>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</si>
  <si>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</si>
  <si>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</si>
  <si>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</si>
  <si>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</si>
  <si>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</si>
  <si>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</si>
  <si>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</si>
  <si>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</si>
  <si>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</si>
  <si>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</si>
  <si>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</si>
  <si>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</si>
  <si>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</si>
  <si>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</si>
  <si>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</si>
  <si>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</si>
  <si>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</si>
  <si>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</si>
  <si>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</si>
  <si>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</si>
  <si>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</si>
  <si>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</si>
  <si>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</si>
  <si>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</si>
  <si>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</si>
  <si>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</si>
  <si>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</si>
  <si>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</si>
  <si>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</si>
  <si>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</si>
  <si>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</si>
  <si>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</si>
  <si>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</si>
  <si>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</si>
  <si>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</si>
  <si>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</si>
  <si>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</si>
  <si>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</si>
  <si>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</si>
  <si>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</si>
  <si>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</si>
  <si>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</si>
  <si>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</si>
  <si>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</si>
  <si>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</si>
  <si>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</si>
  <si>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</si>
  <si>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</si>
  <si>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</si>
  <si>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</si>
  <si>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</si>
  <si>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</si>
  <si>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</si>
  <si>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</si>
  <si>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</si>
  <si>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</si>
  <si>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</si>
  <si>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</si>
  <si>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</si>
  <si>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</si>
  <si>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</si>
  <si>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</si>
  <si>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</si>
  <si>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</si>
  <si>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</si>
  <si>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</si>
  <si>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</si>
  <si>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</si>
  <si>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</si>
  <si>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</si>
  <si>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</si>
  <si>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</si>
  <si>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</si>
  <si>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</si>
  <si>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</si>
  <si>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</si>
  <si>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</si>
  <si>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</si>
  <si>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</si>
  <si>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</si>
  <si>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</si>
  <si>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</si>
  <si>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</si>
  <si>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</si>
  <si>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</si>
  <si>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</si>
  <si>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</si>
  <si>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</si>
  <si>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</si>
  <si>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</si>
  <si>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</si>
  <si>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</si>
  <si>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</si>
  <si>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</si>
  <si>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</si>
  <si>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</si>
  <si>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</si>
  <si>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</si>
  <si>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</si>
  <si>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</si>
  <si>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</si>
  <si>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</si>
  <si>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</si>
  <si>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</si>
  <si>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</si>
  <si>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</si>
  <si>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</si>
  <si>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</si>
  <si>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</si>
  <si>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</si>
  <si>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</si>
  <si>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</si>
  <si>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</si>
  <si>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</si>
  <si>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</si>
  <si>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</si>
  <si>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</si>
  <si>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</si>
  <si>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</si>
  <si>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</si>
  <si>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</si>
  <si>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</si>
  <si>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</si>
  <si>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</si>
  <si>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</si>
  <si>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</si>
  <si>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</si>
  <si>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</si>
  <si>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</si>
  <si>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</si>
  <si>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</si>
  <si>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</si>
  <si>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</si>
  <si>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</si>
  <si>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</si>
  <si>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</si>
  <si>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</si>
  <si>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</si>
  <si>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</si>
  <si>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</si>
  <si>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</si>
  <si>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</si>
  <si>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</si>
  <si>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</si>
  <si>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</si>
  <si>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</si>
  <si>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</si>
  <si>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</si>
  <si>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</si>
  <si>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</si>
  <si>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</si>
  <si>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</si>
  <si>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</si>
  <si>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</si>
  <si>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</si>
  <si>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</si>
  <si>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</si>
  <si>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</si>
  <si>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</si>
  <si>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</si>
  <si>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</si>
  <si>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</si>
  <si>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</si>
  <si>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</si>
  <si>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</si>
  <si>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</si>
  <si>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</si>
  <si>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</si>
  <si>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</si>
  <si>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</si>
  <si>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</si>
  <si>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</si>
  <si>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</si>
  <si>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</si>
  <si>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</si>
  <si>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</si>
  <si>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</si>
  <si>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</si>
  <si>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</si>
  <si>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</si>
  <si>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</si>
  <si>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</si>
  <si>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</si>
  <si>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</si>
  <si>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</si>
  <si>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</si>
  <si>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</si>
  <si>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</si>
  <si>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</si>
  <si>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</si>
  <si>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</si>
  <si>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</si>
  <si>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</si>
  <si>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</si>
  <si>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</si>
  <si>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</si>
  <si>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</si>
  <si>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</si>
  <si>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</si>
  <si>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</si>
  <si>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</si>
  <si>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</si>
  <si>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</si>
  <si>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</si>
  <si>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</si>
  <si>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</si>
  <si>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</si>
  <si>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</si>
  <si>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</si>
  <si>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</si>
  <si>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</si>
  <si>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</si>
  <si>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</si>
  <si>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</si>
  <si>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</si>
  <si>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</si>
  <si>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</si>
  <si>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</si>
  <si>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</si>
  <si>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</si>
  <si>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</si>
  <si>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</si>
  <si>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</si>
  <si>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</si>
  <si>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</si>
  <si>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</si>
  <si>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</si>
  <si>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</si>
  <si>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</si>
  <si>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</si>
  <si>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</si>
  <si>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</si>
  <si>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</si>
  <si>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</si>
  <si>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</si>
  <si>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</si>
  <si>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</si>
  <si>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</si>
  <si>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</si>
  <si>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</si>
  <si>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</si>
  <si>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</si>
  <si>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</si>
  <si>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</si>
  <si>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</si>
  <si>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</si>
  <si>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</si>
  <si>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</si>
  <si>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</si>
  <si>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</si>
  <si>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</si>
  <si>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</si>
  <si>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</si>
  <si>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</si>
  <si>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</si>
  <si>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</si>
  <si>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</si>
  <si>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</si>
  <si>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</si>
  <si>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</si>
  <si>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</si>
  <si>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</si>
  <si>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</si>
  <si>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</si>
  <si>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</si>
  <si>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</si>
  <si>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</si>
  <si>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</si>
  <si>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</si>
  <si>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</si>
  <si>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</si>
  <si>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</si>
  <si>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</si>
  <si>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</si>
  <si>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</si>
  <si>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</si>
  <si>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</si>
  <si>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</si>
  <si>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</si>
  <si>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</si>
  <si>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</si>
  <si>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</si>
  <si>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</si>
  <si>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</si>
  <si>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</si>
  <si>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</si>
  <si>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</si>
  <si>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</si>
  <si>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</si>
  <si>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</si>
  <si>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</si>
  <si>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</si>
  <si>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</si>
  <si>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</si>
  <si>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</si>
  <si>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</si>
  <si>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</si>
  <si>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</si>
  <si>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</si>
  <si>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</si>
  <si>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</si>
  <si>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</si>
  <si>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</si>
  <si>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</si>
  <si>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</si>
  <si>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</si>
  <si>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</si>
  <si>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</si>
  <si>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</si>
  <si>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</si>
  <si>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</si>
  <si>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</si>
  <si>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</si>
  <si>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</si>
  <si>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</si>
  <si>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</si>
  <si>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</si>
  <si>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</si>
  <si>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</si>
  <si>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</si>
  <si>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</si>
  <si>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</si>
  <si>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</si>
  <si>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</si>
  <si>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</si>
  <si>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</si>
  <si>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</si>
  <si>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</si>
  <si>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</si>
  <si>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</si>
  <si>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</si>
  <si>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</si>
  <si>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</si>
  <si>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</si>
  <si>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</si>
  <si>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</si>
  <si>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</si>
  <si>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</si>
  <si>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</si>
  <si>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</si>
  <si>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</si>
  <si>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</si>
  <si>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</si>
  <si>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</si>
  <si>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</si>
  <si>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</si>
  <si>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</si>
  <si>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</si>
  <si>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</si>
  <si>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</si>
  <si>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</si>
  <si>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</si>
  <si>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</si>
  <si>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</si>
  <si>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</si>
  <si>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</si>
  <si>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</si>
  <si>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</si>
  <si>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</si>
  <si>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</si>
  <si>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</si>
  <si>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</si>
  <si>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</si>
  <si>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</si>
  <si>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</si>
  <si>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</si>
  <si>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</si>
  <si>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</si>
  <si>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</si>
  <si>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</si>
  <si>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</si>
  <si>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</si>
  <si>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</si>
  <si>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</si>
  <si>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</si>
  <si>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</si>
  <si>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</si>
  <si>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</si>
  <si>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</si>
  <si>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</si>
  <si>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</si>
  <si>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</si>
  <si>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</si>
  <si>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</si>
  <si>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</si>
  <si>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</si>
  <si>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</si>
  <si>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</si>
  <si>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</si>
  <si>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</si>
  <si>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</si>
  <si>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</si>
  <si>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</si>
  <si>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</si>
  <si>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</si>
  <si>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</si>
  <si>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</si>
  <si>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</si>
  <si>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</si>
  <si>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</si>
  <si>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</si>
  <si>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</si>
  <si>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</si>
  <si>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</si>
  <si>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</si>
  <si>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</si>
  <si>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</si>
  <si>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</si>
  <si>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</si>
  <si>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</si>
  <si>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</si>
  <si>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</si>
  <si>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</si>
  <si>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</si>
  <si>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</si>
  <si>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</si>
  <si>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</si>
  <si>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</si>
  <si>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</si>
  <si>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</si>
  <si>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</si>
  <si>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</si>
  <si>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</si>
  <si>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</si>
  <si>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</si>
  <si>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</si>
  <si>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</si>
  <si>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</si>
  <si>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</si>
  <si>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</si>
  <si>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</si>
  <si>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</si>
  <si>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</si>
  <si>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</si>
  <si>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</si>
  <si>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</si>
  <si>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</si>
  <si>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</si>
  <si>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</si>
  <si>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</si>
  <si>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</si>
  <si>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</si>
  <si>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</si>
  <si>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</si>
  <si>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</si>
  <si>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</si>
  <si>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</si>
  <si>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</si>
  <si>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</si>
  <si>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</si>
  <si>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</si>
  <si>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</si>
  <si>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</si>
  <si>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</si>
  <si>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</si>
  <si>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</si>
  <si>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</si>
  <si>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</si>
  <si>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</si>
  <si>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</si>
  <si>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</si>
  <si>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</si>
  <si>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</si>
  <si>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</si>
  <si>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</si>
  <si>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</si>
  <si>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</si>
  <si>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</si>
  <si>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</si>
  <si>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</si>
  <si>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</si>
  <si>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</si>
  <si>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</si>
  <si>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</si>
  <si>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</si>
  <si>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</si>
  <si>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</si>
  <si>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</si>
  <si>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</si>
  <si>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</si>
  <si>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</si>
  <si>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</si>
  <si>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</si>
  <si>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</si>
  <si>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</si>
  <si>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</si>
  <si>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</si>
  <si>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</si>
  <si>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</si>
  <si>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</si>
  <si>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</si>
  <si>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</si>
  <si>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</si>
  <si>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</si>
  <si>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</si>
  <si>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</si>
  <si>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</si>
  <si>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</si>
  <si>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</si>
  <si>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</si>
  <si>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</si>
  <si>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</si>
  <si>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</si>
  <si>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</si>
  <si>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</si>
  <si>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</si>
  <si>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</si>
  <si>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</si>
  <si>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</si>
  <si>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</si>
  <si>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</si>
  <si>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</si>
  <si>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</si>
  <si>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</si>
  <si>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</si>
  <si>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</si>
  <si>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</si>
  <si>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</si>
  <si>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</si>
  <si>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</si>
  <si>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</si>
  <si>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</si>
  <si>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</si>
  <si>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</si>
  <si>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</si>
  <si>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</si>
  <si>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</si>
  <si>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</si>
  <si>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</si>
  <si>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</si>
  <si>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</si>
  <si>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</si>
  <si>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</si>
  <si>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</si>
  <si>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</si>
  <si>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</si>
  <si>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</si>
  <si>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</si>
  <si>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</si>
  <si>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</si>
  <si>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</si>
  <si>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</si>
  <si>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</si>
  <si>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</si>
  <si>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</si>
  <si>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</si>
  <si>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</si>
  <si>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</si>
  <si>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</si>
  <si>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</si>
  <si>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</si>
  <si>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</si>
  <si>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</si>
  <si>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</si>
  <si>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</si>
  <si>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</si>
  <si>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</si>
  <si>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</si>
  <si>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</si>
  <si>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</si>
  <si>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</si>
  <si>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</si>
  <si>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</si>
  <si>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</si>
  <si>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</si>
  <si>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</si>
  <si>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</si>
  <si>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</si>
  <si>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</si>
  <si>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</si>
  <si>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</si>
  <si>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</si>
  <si>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</si>
  <si>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</si>
  <si>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</si>
  <si>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</si>
  <si>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</si>
  <si>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</si>
  <si>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</si>
  <si>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</si>
  <si>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</si>
  <si>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</si>
  <si>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</si>
  <si>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</si>
  <si>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</si>
  <si>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</si>
  <si>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</si>
  <si>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</si>
  <si>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</si>
  <si>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</si>
  <si>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</si>
  <si>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</si>
  <si>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</si>
  <si>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</si>
  <si>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</si>
  <si>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</si>
  <si>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</si>
  <si>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</si>
  <si>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</si>
  <si>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</si>
  <si>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</si>
  <si>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</si>
  <si>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</si>
  <si>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</si>
  <si>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</si>
  <si>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</si>
  <si>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</si>
  <si>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</si>
  <si>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</si>
  <si>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</si>
  <si>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</si>
  <si>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</si>
  <si>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</si>
  <si>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</si>
  <si>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</si>
  <si>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</si>
  <si>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</si>
  <si>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</si>
  <si>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</si>
  <si>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</si>
  <si>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</si>
  <si>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</si>
  <si>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</si>
  <si>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</si>
  <si>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</si>
  <si>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</si>
  <si>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</si>
  <si>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</si>
  <si>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</si>
  <si>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</si>
  <si>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</si>
  <si>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</si>
  <si>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</si>
  <si>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</si>
  <si>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</si>
  <si>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</si>
  <si>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</si>
  <si>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</si>
  <si>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</si>
  <si>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</si>
  <si>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</si>
  <si>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</si>
  <si>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</si>
  <si>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</si>
  <si>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</si>
  <si>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</si>
  <si>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</si>
  <si>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</si>
  <si>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</si>
  <si>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</si>
  <si>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</si>
  <si>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</si>
  <si>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</si>
  <si>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</si>
  <si>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</si>
  <si>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</si>
  <si>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</si>
  <si>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</si>
  <si>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</si>
  <si>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</si>
  <si>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</si>
  <si>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</si>
  <si>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</si>
  <si>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</si>
  <si>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</si>
  <si>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</si>
  <si>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</si>
  <si>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</si>
  <si>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</si>
  <si>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</si>
  <si>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</si>
  <si>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</si>
  <si>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</si>
  <si>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</si>
  <si>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</si>
  <si>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</si>
  <si>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</si>
  <si>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</si>
  <si>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</si>
  <si>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</si>
  <si>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</si>
  <si>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</si>
  <si>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</si>
  <si>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</si>
  <si>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</si>
  <si>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</si>
  <si>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</si>
  <si>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</si>
  <si>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</si>
  <si>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</si>
  <si>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</si>
  <si>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</si>
  <si>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</si>
  <si>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</si>
  <si>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</si>
  <si>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</si>
  <si>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</si>
  <si>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</si>
  <si>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</si>
  <si>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</si>
  <si>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</si>
  <si>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</si>
  <si>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</si>
  <si>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</si>
  <si>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</si>
  <si>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</si>
  <si>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</si>
  <si>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</si>
  <si>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</si>
  <si>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</si>
  <si>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</si>
  <si>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</si>
  <si>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</si>
  <si>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</si>
  <si>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</si>
  <si>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</si>
  <si>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</si>
  <si>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</si>
  <si>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</si>
  <si>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</si>
  <si>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</si>
  <si>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</si>
  <si>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</si>
  <si>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</si>
  <si>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</si>
  <si>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</si>
  <si>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</si>
  <si>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</si>
  <si>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</si>
  <si>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</si>
  <si>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</si>
  <si>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</si>
  <si>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</si>
  <si>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</si>
  <si>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</si>
  <si>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</si>
  <si>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</si>
  <si>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</si>
  <si>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</si>
  <si>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</si>
  <si>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</si>
  <si>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</si>
  <si>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</si>
  <si>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</si>
  <si>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</si>
  <si>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</si>
  <si>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</si>
  <si>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</si>
  <si>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</si>
  <si>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</si>
  <si>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</si>
  <si>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</si>
  <si>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</si>
  <si>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</si>
  <si>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</si>
  <si>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</si>
  <si>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</si>
  <si>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</si>
  <si>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</si>
  <si>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</si>
  <si>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</si>
  <si>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</si>
  <si>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</si>
  <si>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</si>
  <si>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</si>
  <si>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</si>
  <si>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</si>
  <si>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</si>
  <si>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</si>
  <si>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</si>
  <si>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</si>
  <si>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</si>
  <si>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</si>
  <si>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</si>
  <si>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</si>
  <si>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</si>
  <si>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</si>
  <si>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</si>
  <si>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</si>
  <si>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</si>
  <si>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</si>
  <si>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</si>
  <si>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</si>
  <si>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</si>
  <si>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</si>
  <si>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</si>
  <si>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</si>
  <si>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</si>
  <si>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</si>
  <si>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</si>
  <si>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</si>
  <si>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</si>
  <si>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</si>
  <si>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</si>
  <si>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</si>
  <si>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</si>
  <si>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</si>
  <si>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</si>
  <si>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</si>
  <si>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</si>
  <si>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</si>
  <si>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</si>
  <si>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</si>
  <si>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</si>
  <si>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</si>
  <si>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</si>
  <si>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</si>
  <si>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</si>
  <si>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</si>
  <si>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</si>
  <si>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</si>
  <si>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</si>
  <si>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</si>
  <si>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</si>
  <si>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</si>
  <si>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</si>
  <si>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</si>
  <si>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</si>
  <si>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</si>
  <si>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</si>
  <si>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</si>
  <si>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</si>
  <si>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</si>
  <si>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</si>
  <si>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</si>
  <si>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</si>
  <si>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</si>
  <si>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</si>
  <si>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</si>
  <si>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</si>
  <si>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</si>
  <si>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</si>
  <si>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</si>
  <si>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</si>
  <si>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</si>
  <si>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</si>
  <si>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</si>
  <si>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</si>
  <si>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</si>
  <si>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</si>
  <si>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</si>
  <si>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</si>
  <si>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</si>
  <si>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</si>
  <si>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</si>
  <si>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</si>
  <si>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</si>
  <si>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</si>
  <si>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</si>
  <si>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</si>
  <si>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</si>
  <si>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</si>
  <si>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</si>
  <si>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</si>
  <si>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</si>
  <si>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</si>
  <si>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</si>
  <si>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</si>
  <si>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</si>
  <si>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</si>
  <si>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</si>
  <si>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</si>
  <si>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</si>
  <si>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</si>
  <si>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</si>
  <si>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</si>
  <si>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</si>
  <si>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</si>
  <si>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</si>
  <si>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</si>
  <si>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</si>
  <si>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</si>
  <si>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</si>
  <si>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</si>
  <si>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</si>
  <si>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</si>
  <si>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</si>
  <si>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</si>
  <si>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</si>
  <si>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</si>
  <si>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</si>
  <si>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</si>
  <si>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</si>
  <si>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</si>
  <si>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</si>
  <si>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</si>
  <si>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</si>
  <si>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</si>
  <si>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</si>
  <si>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</si>
  <si>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</si>
  <si>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</si>
  <si>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</si>
  <si>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</si>
  <si>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</si>
  <si>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</si>
  <si>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</si>
  <si>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</si>
  <si>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</si>
  <si>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</si>
  <si>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</si>
  <si>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</si>
  <si>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</si>
  <si>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</si>
  <si>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</si>
  <si>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</si>
  <si>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</si>
  <si>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</si>
  <si>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</si>
  <si>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</si>
  <si>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</si>
  <si>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</si>
  <si>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</si>
  <si>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</si>
  <si>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</si>
  <si>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</si>
  <si>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</si>
  <si>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</si>
  <si>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</si>
  <si>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</si>
  <si>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</si>
  <si>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</si>
  <si>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</si>
  <si>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</si>
  <si>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</si>
  <si>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</si>
  <si>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</si>
  <si>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</si>
  <si>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</si>
  <si>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</si>
  <si>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</si>
  <si>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</si>
  <si>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</si>
  <si>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</si>
  <si>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</si>
  <si>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</si>
  <si>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</si>
  <si>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</si>
  <si>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</si>
  <si>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</si>
  <si>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</si>
  <si>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</si>
  <si>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</si>
  <si>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</si>
  <si>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</si>
  <si>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</si>
  <si>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</si>
  <si>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</si>
  <si>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</si>
  <si>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</si>
  <si>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</si>
  <si>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</si>
  <si>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</si>
  <si>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</si>
  <si>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</si>
  <si>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</si>
  <si>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</si>
  <si>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</si>
  <si>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</si>
  <si>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</si>
  <si>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</si>
  <si>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</si>
  <si>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</si>
  <si>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</si>
  <si>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</si>
  <si>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</si>
  <si>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</si>
  <si>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</si>
  <si>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</si>
  <si>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</si>
  <si>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</si>
  <si>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</si>
  <si>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</si>
  <si>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</si>
  <si>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</si>
  <si>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</si>
  <si>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</si>
  <si>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</si>
  <si>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</si>
  <si>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</si>
  <si>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</si>
  <si>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</si>
  <si>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</si>
  <si>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</si>
  <si>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</si>
  <si>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</si>
  <si>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</si>
  <si>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</si>
  <si>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</si>
  <si>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</si>
  <si>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</si>
  <si>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</si>
  <si>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</si>
  <si>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</si>
  <si>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</si>
  <si>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</si>
  <si>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</si>
  <si>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</si>
  <si>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</si>
  <si>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</si>
  <si>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</si>
  <si>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</si>
  <si>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</si>
  <si>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</si>
  <si>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</si>
  <si>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</si>
  <si>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</si>
  <si>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</si>
  <si>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</si>
  <si>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</si>
  <si>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</si>
  <si>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</si>
  <si>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</si>
  <si>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</si>
  <si>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</si>
  <si>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</si>
  <si>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</si>
  <si>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</si>
  <si>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</si>
  <si>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</si>
  <si>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</si>
  <si>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</si>
  <si>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</si>
  <si>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</si>
  <si>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</si>
  <si>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</si>
  <si>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</si>
  <si>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</si>
  <si>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</si>
  <si>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</si>
  <si>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</si>
  <si>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</si>
  <si>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</si>
  <si>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</si>
  <si>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</si>
  <si>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</si>
  <si>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</si>
  <si>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</si>
  <si>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</si>
  <si>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</si>
  <si>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</si>
  <si>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</si>
  <si>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</si>
  <si>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</si>
  <si>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</si>
  <si>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</si>
  <si>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</si>
  <si>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</si>
  <si>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</si>
  <si>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</si>
  <si>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</si>
  <si>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</si>
  <si>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</si>
  <si>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</si>
  <si>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</si>
  <si>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</si>
  <si>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</si>
  <si>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</si>
  <si>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</si>
  <si>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</si>
  <si>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</si>
  <si>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</si>
  <si>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</si>
  <si>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</si>
  <si>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</si>
  <si>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</si>
  <si>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</si>
  <si>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</si>
  <si>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</si>
  <si>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</si>
  <si>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</si>
  <si>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</si>
  <si>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</si>
  <si>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</si>
  <si>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</si>
  <si>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</si>
  <si>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</si>
  <si>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</si>
  <si>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</si>
  <si>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</si>
  <si>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</si>
  <si>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</si>
  <si>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</si>
  <si>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</si>
  <si>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</si>
  <si>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</si>
  <si>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</si>
  <si>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</si>
  <si>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</si>
  <si>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</si>
  <si>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</si>
  <si>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</si>
  <si>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</si>
  <si>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</si>
  <si>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</si>
  <si>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</si>
  <si>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</si>
  <si>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</si>
  <si>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</si>
  <si>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</si>
  <si>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</si>
  <si>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</si>
  <si>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</si>
  <si>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</si>
  <si>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</si>
  <si>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</si>
  <si>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</si>
  <si>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</si>
  <si>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</si>
  <si>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</si>
  <si>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</si>
  <si>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</si>
  <si>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</si>
  <si>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</si>
  <si>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</si>
  <si>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</si>
  <si>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</si>
  <si>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</si>
  <si>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</si>
  <si>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</si>
  <si>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</si>
  <si>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</si>
  <si>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</si>
  <si>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</si>
  <si>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</si>
  <si>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</si>
  <si>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</si>
  <si>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</si>
  <si>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</si>
  <si>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</si>
  <si>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</si>
  <si>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</si>
  <si>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</si>
  <si>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</si>
  <si>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</si>
  <si>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</si>
  <si>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</si>
  <si>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</si>
  <si>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</si>
  <si>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</si>
  <si>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</si>
  <si>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</si>
  <si>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</si>
  <si>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</si>
  <si>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</si>
  <si>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</si>
  <si>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</si>
  <si>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</si>
  <si>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</si>
  <si>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</si>
  <si>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</si>
  <si>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</si>
  <si>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</si>
  <si>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</si>
  <si>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</si>
  <si>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</si>
  <si>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</si>
  <si>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</si>
  <si>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</si>
  <si>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</si>
  <si>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</si>
  <si>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</si>
  <si>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</si>
  <si>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</si>
  <si>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</si>
  <si>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</si>
  <si>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</si>
  <si>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</si>
  <si>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</si>
  <si>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</si>
  <si>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</si>
  <si>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</si>
  <si>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</si>
  <si>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</si>
  <si>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</si>
  <si>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</si>
  <si>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</si>
  <si>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</si>
  <si>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</si>
  <si>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</si>
  <si>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</si>
  <si>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</si>
  <si>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</si>
  <si>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</si>
  <si>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</si>
  <si>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</si>
  <si>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</si>
  <si>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</si>
  <si>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</si>
  <si>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</si>
  <si>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</si>
  <si>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</si>
  <si>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</si>
  <si>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</si>
  <si>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</si>
  <si>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</si>
  <si>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</si>
  <si>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</si>
  <si>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</si>
  <si>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</si>
  <si>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</si>
  <si>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</si>
  <si>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</si>
  <si>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</si>
  <si>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</si>
  <si>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</si>
  <si>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</si>
  <si>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</si>
  <si>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</si>
  <si>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</si>
  <si>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</si>
  <si>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</si>
  <si>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</si>
  <si>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</si>
  <si>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</si>
  <si>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</si>
  <si>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</si>
  <si>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</si>
  <si>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</si>
  <si>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</si>
  <si>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</si>
  <si>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</si>
  <si>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</si>
  <si>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</si>
  <si>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</si>
  <si>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</si>
  <si>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</si>
  <si>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</si>
  <si>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</si>
  <si>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</si>
  <si>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</si>
  <si>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</si>
  <si>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</si>
  <si>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</si>
  <si>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</si>
  <si>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</si>
  <si>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</si>
  <si>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</si>
  <si>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</si>
  <si>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</si>
  <si>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</si>
  <si>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</si>
  <si>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</si>
  <si>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</si>
  <si>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</si>
  <si>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</si>
  <si>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</si>
  <si>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</si>
  <si>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</si>
  <si>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</si>
  <si>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</si>
  <si>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</si>
  <si>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</si>
  <si>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</si>
  <si>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</si>
  <si>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</si>
  <si>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</si>
  <si>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</si>
  <si>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</si>
  <si>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</si>
  <si>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</si>
  <si>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</si>
  <si>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</si>
  <si>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</si>
  <si>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</si>
  <si>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</si>
  <si>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</si>
  <si>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</si>
  <si>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</si>
  <si>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</si>
  <si>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</si>
  <si>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</si>
  <si>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</si>
  <si>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</si>
  <si>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</si>
  <si>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</si>
  <si>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</si>
  <si>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</si>
  <si>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</si>
  <si>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</si>
  <si>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</si>
  <si>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</si>
  <si>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</si>
  <si>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</si>
  <si>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</si>
  <si>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</si>
  <si>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</si>
  <si>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</si>
  <si>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</si>
  <si>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</si>
  <si>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</si>
  <si>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</si>
  <si>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</si>
  <si>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</si>
  <si>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</si>
  <si>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</si>
  <si>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</si>
  <si>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</si>
  <si>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</si>
  <si>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</si>
  <si>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</si>
  <si>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</si>
  <si>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</si>
  <si>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</si>
  <si>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</si>
  <si>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</si>
  <si>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</si>
  <si>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</si>
  <si>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</si>
  <si>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</si>
  <si>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</si>
  <si>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</si>
  <si>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</si>
  <si>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</si>
  <si>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</si>
  <si>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</si>
  <si>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</si>
  <si>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</si>
  <si>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</si>
  <si>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</si>
  <si>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</si>
  <si>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</si>
  <si>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</si>
  <si>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</si>
  <si>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</si>
  <si>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</si>
  <si>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</si>
  <si>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</si>
  <si>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</si>
  <si>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</si>
  <si>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</si>
  <si>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</si>
  <si>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</si>
  <si>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</si>
  <si>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</si>
  <si>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</si>
  <si>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</si>
  <si>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</si>
  <si>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</si>
  <si>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</si>
  <si>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</si>
  <si>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</si>
  <si>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</si>
  <si>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</si>
  <si>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</si>
  <si>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</si>
  <si>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</si>
  <si>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</si>
  <si>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</si>
  <si>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</si>
  <si>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</si>
  <si>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</si>
  <si>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</si>
  <si>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</si>
  <si>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</si>
  <si>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</si>
  <si>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</si>
  <si>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</si>
  <si>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</si>
  <si>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</si>
  <si>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</si>
  <si>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</si>
  <si>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</si>
  <si>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</si>
  <si>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</si>
  <si>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</si>
  <si>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</si>
  <si>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</si>
  <si>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</si>
  <si>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</si>
  <si>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</si>
  <si>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</si>
  <si>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</si>
  <si>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</si>
  <si>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</si>
  <si>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</si>
  <si>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</si>
  <si>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</si>
  <si>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</si>
  <si>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</si>
  <si>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</si>
  <si>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</si>
  <si>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</si>
  <si>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</si>
  <si>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</si>
  <si>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</si>
  <si>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</si>
  <si>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</si>
  <si>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</si>
  <si>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</si>
  <si>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</si>
  <si>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</si>
  <si>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</si>
  <si>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</si>
  <si>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</si>
  <si>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</si>
  <si>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</si>
  <si>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</si>
  <si>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</si>
  <si>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</si>
  <si>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</si>
  <si>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</si>
  <si>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</si>
  <si>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</si>
  <si>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</si>
  <si>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</si>
  <si>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</si>
  <si>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</si>
  <si>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</si>
  <si>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</si>
  <si>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</si>
  <si>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</si>
  <si>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</si>
  <si>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</si>
  <si>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</si>
  <si>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</si>
  <si>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</si>
  <si>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</si>
  <si>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</si>
  <si>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</si>
  <si>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</si>
  <si>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</si>
  <si>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</si>
  <si>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</si>
  <si>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</si>
  <si>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</si>
  <si>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</si>
  <si>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</si>
  <si>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</si>
  <si>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</si>
  <si>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</si>
  <si>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</si>
  <si>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</si>
  <si>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</si>
  <si>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</si>
  <si>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</si>
  <si>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</si>
  <si>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</si>
  <si>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</si>
  <si>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</si>
  <si>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</si>
  <si>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</si>
  <si>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</si>
  <si>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</si>
  <si>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</si>
  <si>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</si>
  <si>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</si>
  <si>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</si>
  <si>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</si>
  <si>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</si>
  <si>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</si>
  <si>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</si>
  <si>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</si>
  <si>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</si>
  <si>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</si>
  <si>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</si>
  <si>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</si>
  <si>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</si>
  <si>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</si>
  <si>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</si>
  <si>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</si>
  <si>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</si>
  <si>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</si>
  <si>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</si>
  <si>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</si>
  <si>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</si>
  <si>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</si>
  <si>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</si>
  <si>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</si>
  <si>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</si>
  <si>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</si>
  <si>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</si>
  <si>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</si>
  <si>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</si>
  <si>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</si>
  <si>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</si>
  <si>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</si>
  <si>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</si>
  <si>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</si>
  <si>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</si>
  <si>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</si>
  <si>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</si>
  <si>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</si>
  <si>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</si>
  <si>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</si>
  <si>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</si>
  <si>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</si>
  <si>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</si>
  <si>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</si>
  <si>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</si>
  <si>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</si>
  <si>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</si>
  <si>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</si>
  <si>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</si>
  <si>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</si>
  <si>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</si>
  <si>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</si>
  <si>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</si>
  <si>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</si>
  <si>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</si>
  <si>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</si>
  <si>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</si>
  <si>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</si>
  <si>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</si>
  <si>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</si>
  <si>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</si>
  <si>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</si>
  <si>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</si>
  <si>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</si>
  <si>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</si>
  <si>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</si>
  <si>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</si>
  <si>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</si>
  <si>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</si>
  <si>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</si>
  <si>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</si>
  <si>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</si>
  <si>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</si>
  <si>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</si>
  <si>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</si>
  <si>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</si>
  <si>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</si>
  <si>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</si>
  <si>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</si>
  <si>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</si>
  <si>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</si>
  <si>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</si>
  <si>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</si>
  <si>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</si>
  <si>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</si>
  <si>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</si>
  <si>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</si>
  <si>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</si>
  <si>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</si>
  <si>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</si>
  <si>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</si>
  <si>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</si>
  <si>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</si>
  <si>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</si>
  <si>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</si>
  <si>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</si>
  <si>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</si>
  <si>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</si>
  <si>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</si>
  <si>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</si>
  <si>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</si>
  <si>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</si>
  <si>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</si>
  <si>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</si>
  <si>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</si>
  <si>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</si>
  <si>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</si>
  <si>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</si>
  <si>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</si>
  <si>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</si>
  <si>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</si>
  <si>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</si>
  <si>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</si>
  <si>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</si>
  <si>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</si>
  <si>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</si>
  <si>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</si>
  <si>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</si>
  <si>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</si>
  <si>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</si>
  <si>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</si>
  <si>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</si>
  <si>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</si>
  <si>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</si>
  <si>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</si>
  <si>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</si>
  <si>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</si>
  <si>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</si>
  <si>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</si>
  <si>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</si>
  <si>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</si>
  <si>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</si>
  <si>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</si>
  <si>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</si>
  <si>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</si>
  <si>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</si>
  <si>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</si>
  <si>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</si>
  <si>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</si>
  <si>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</si>
  <si>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</si>
  <si>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</si>
  <si>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</si>
  <si>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</si>
  <si>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</si>
  <si>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</si>
  <si>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</si>
  <si>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</si>
  <si>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</si>
  <si>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</si>
  <si>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</si>
  <si>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</si>
  <si>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</si>
  <si>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</si>
  <si>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</si>
  <si>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</si>
  <si>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</si>
  <si>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</si>
  <si>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</si>
  <si>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</si>
  <si>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</si>
  <si>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</si>
  <si>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</si>
  <si>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</si>
  <si>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</si>
  <si>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</si>
  <si>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</si>
  <si>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</si>
  <si>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</si>
  <si>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</si>
  <si>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</si>
  <si>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</si>
  <si>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</si>
  <si>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</si>
  <si>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</si>
  <si>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</si>
  <si>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</si>
  <si>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</si>
  <si>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</si>
  <si>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</si>
  <si>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</si>
  <si>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</si>
  <si>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</si>
  <si>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</si>
  <si>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</si>
  <si>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</si>
  <si>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</si>
  <si>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</si>
  <si>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</si>
  <si>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</si>
  <si>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</si>
  <si>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</si>
  <si>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</si>
  <si>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</si>
  <si>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</si>
  <si>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</si>
  <si>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</si>
  <si>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</si>
  <si>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</si>
  <si>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</si>
  <si>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</si>
  <si>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</si>
  <si>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</si>
  <si>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</si>
  <si>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</si>
  <si>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</si>
  <si>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</si>
  <si>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</si>
  <si>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</si>
  <si>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</si>
  <si>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</si>
  <si>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</si>
  <si>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</si>
  <si>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</si>
  <si>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</si>
  <si>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</si>
  <si>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</si>
  <si>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</si>
  <si>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</si>
  <si>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</si>
  <si>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</si>
  <si>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</si>
  <si>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</si>
  <si>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</si>
  <si>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</si>
  <si>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</si>
  <si>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</si>
  <si>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</si>
  <si>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</si>
  <si>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</si>
  <si>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</si>
  <si>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</si>
  <si>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</si>
  <si>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</si>
  <si>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</si>
  <si>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</si>
  <si>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</si>
  <si>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</si>
  <si>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</si>
  <si>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</si>
  <si>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</si>
  <si>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</si>
  <si>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</si>
  <si>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</si>
  <si>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</si>
  <si>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</si>
  <si>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</si>
  <si>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</si>
  <si>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</si>
  <si>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</si>
  <si>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</si>
  <si>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</si>
  <si>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</si>
  <si>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</si>
  <si>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</si>
  <si>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</si>
  <si>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</si>
  <si>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</si>
  <si>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</si>
  <si>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</si>
  <si>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</si>
  <si>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</si>
  <si>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</si>
  <si>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</si>
  <si>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</si>
  <si>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</si>
  <si>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</si>
  <si>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</si>
  <si>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</si>
  <si>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</si>
  <si>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</si>
  <si>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</si>
  <si>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</si>
  <si>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</si>
  <si>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</si>
  <si>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</si>
  <si>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</si>
  <si>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</si>
  <si>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</si>
  <si>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</si>
  <si>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</si>
  <si>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</si>
  <si>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</si>
  <si>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</si>
  <si>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</si>
  <si>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</si>
  <si>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</si>
  <si>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</si>
  <si>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</si>
  <si>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</si>
  <si>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</si>
  <si>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</si>
  <si>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</si>
  <si>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</si>
  <si>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</si>
  <si>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</si>
  <si>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</si>
  <si>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</si>
  <si>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</si>
  <si>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</si>
  <si>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</si>
  <si>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</si>
  <si>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</si>
  <si>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</si>
  <si>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</si>
  <si>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</si>
  <si>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</si>
  <si>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</si>
  <si>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</si>
  <si>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</si>
  <si>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</si>
  <si>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</si>
  <si>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</si>
  <si>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</si>
  <si>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</si>
  <si>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</si>
  <si>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</si>
  <si>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</si>
  <si>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</si>
  <si>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</si>
  <si>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</si>
  <si>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</si>
  <si>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</si>
  <si>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</si>
  <si>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</si>
  <si>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</si>
  <si>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</si>
  <si>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</si>
  <si>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</si>
  <si>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</si>
  <si>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</si>
  <si>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</si>
  <si>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</si>
  <si>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</si>
  <si>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</si>
  <si>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</si>
  <si>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</si>
  <si>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</si>
  <si>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</si>
  <si>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</si>
  <si>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</si>
  <si>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</si>
  <si>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</si>
  <si>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</si>
  <si>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</si>
  <si>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</si>
  <si>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</si>
  <si>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</si>
  <si>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</si>
  <si>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</si>
  <si>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</si>
  <si>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</si>
  <si>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</si>
  <si>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</si>
  <si>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</si>
  <si>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</si>
  <si>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</si>
  <si>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</si>
  <si>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</si>
  <si>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</si>
  <si>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</si>
  <si>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</si>
  <si>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</si>
  <si>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</si>
  <si>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</si>
  <si>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</si>
  <si>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</si>
  <si>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</si>
  <si>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</si>
  <si>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</si>
  <si>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</si>
  <si>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</si>
  <si>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</si>
  <si>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</si>
  <si>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</si>
  <si>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</si>
  <si>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</si>
  <si>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</si>
  <si>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</si>
  <si>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</si>
  <si>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</si>
  <si>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</si>
  <si>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</si>
  <si>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</si>
  <si>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</si>
  <si>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</si>
  <si>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</si>
  <si>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</si>
  <si>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</si>
  <si>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</si>
  <si>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</si>
  <si>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</si>
  <si>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</si>
  <si>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</si>
  <si>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</si>
  <si>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</si>
  <si>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</si>
  <si>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</si>
  <si>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</si>
  <si>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</si>
  <si>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</si>
  <si>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</si>
  <si>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</si>
  <si>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</si>
  <si>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</si>
  <si>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</si>
  <si>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</si>
  <si>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</si>
  <si>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</si>
  <si>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</si>
  <si>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</si>
  <si>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</si>
  <si>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</si>
  <si>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</si>
  <si>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</si>
  <si>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</si>
  <si>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</si>
  <si>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</si>
  <si>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</si>
  <si>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</si>
  <si>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</si>
  <si>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</si>
  <si>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</si>
  <si>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</si>
  <si>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</si>
  <si>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</si>
  <si>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</si>
  <si>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</si>
  <si>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</si>
  <si>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</si>
  <si>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</si>
  <si>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</si>
  <si>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</si>
  <si>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</si>
  <si>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</si>
  <si>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</si>
  <si>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</si>
  <si>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</si>
  <si>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</si>
  <si>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</si>
  <si>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</si>
  <si>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</si>
  <si>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</si>
  <si>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</si>
  <si>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</si>
  <si>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</si>
  <si>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</si>
  <si>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</si>
  <si>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</si>
  <si>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</si>
  <si>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</si>
  <si>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</si>
  <si>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</si>
  <si>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</si>
  <si>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</si>
  <si>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</si>
  <si>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</si>
  <si>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</si>
  <si>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</si>
  <si>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</si>
  <si>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</si>
  <si>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</si>
  <si>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</si>
  <si>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</si>
  <si>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</si>
  <si>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</si>
  <si>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</si>
  <si>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</si>
  <si>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</si>
  <si>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</si>
  <si>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</si>
  <si>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</si>
  <si>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</si>
  <si>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</si>
  <si>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</si>
  <si>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</si>
  <si>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</si>
  <si>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</si>
  <si>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</si>
  <si>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</si>
  <si>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</si>
  <si>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</si>
  <si>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</si>
  <si>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</si>
  <si>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</si>
  <si>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</si>
  <si>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</si>
  <si>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</si>
  <si>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</si>
  <si>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</si>
  <si>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</si>
  <si>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</si>
  <si>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</si>
  <si>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</si>
  <si>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</si>
  <si>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</si>
  <si>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</si>
  <si>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</si>
  <si>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</si>
  <si>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</si>
  <si>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</si>
  <si>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</si>
  <si>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</si>
  <si>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</si>
  <si>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</si>
  <si>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</si>
  <si>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</si>
  <si>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</si>
  <si>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</si>
  <si>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</si>
  <si>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</si>
  <si>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</si>
  <si>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</si>
  <si>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</si>
  <si>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</si>
  <si>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</si>
  <si>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</si>
  <si>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</si>
  <si>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</si>
  <si>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</si>
  <si>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</si>
  <si>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</si>
  <si>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</si>
  <si>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</si>
  <si>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</si>
  <si>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</si>
  <si>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</si>
  <si>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</si>
  <si>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</si>
  <si>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</si>
  <si>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</si>
  <si>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</si>
  <si>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</si>
  <si>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</si>
  <si>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</si>
  <si>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</si>
  <si>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</si>
  <si>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</si>
  <si>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</si>
  <si>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</si>
  <si>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</si>
  <si>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</si>
  <si>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</si>
  <si>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</si>
  <si>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</si>
  <si>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</si>
  <si>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</si>
  <si>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</si>
  <si>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</si>
  <si>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</si>
  <si>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</si>
  <si>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</si>
  <si>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</si>
  <si>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</si>
  <si>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</si>
  <si>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</si>
  <si>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</si>
  <si>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</si>
  <si>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</si>
  <si>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</si>
  <si>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</si>
  <si>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</si>
  <si>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</si>
  <si>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</si>
  <si>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</si>
  <si>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</si>
  <si>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</si>
  <si>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</si>
  <si>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</si>
  <si>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</si>
  <si>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</si>
  <si>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</si>
  <si>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</si>
  <si>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</si>
  <si>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</si>
  <si>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</si>
  <si>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</si>
  <si>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</si>
  <si>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</si>
  <si>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</si>
  <si>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</si>
  <si>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</si>
  <si>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</si>
  <si>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</si>
  <si>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</si>
  <si>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</si>
  <si>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</si>
  <si>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</si>
  <si>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</si>
  <si>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</si>
  <si>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</si>
  <si>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</si>
  <si>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</si>
  <si>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</si>
  <si>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</si>
  <si>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</si>
  <si>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</si>
  <si>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</si>
  <si>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</si>
  <si>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</si>
  <si>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</si>
  <si>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</si>
  <si>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</si>
  <si>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</si>
  <si>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</si>
  <si>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</si>
  <si>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</si>
  <si>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</si>
  <si>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</si>
  <si>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</si>
  <si>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</si>
  <si>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</si>
  <si>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</si>
  <si>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</si>
  <si>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</si>
  <si>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</si>
  <si>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</si>
  <si>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</si>
  <si>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</si>
  <si>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</si>
  <si>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</si>
  <si>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</si>
  <si>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</si>
  <si>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</si>
  <si>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</si>
  <si>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</si>
  <si>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</si>
  <si>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</si>
  <si>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</si>
  <si>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</si>
  <si>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</si>
  <si>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</si>
  <si>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</si>
  <si>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</si>
  <si>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</si>
  <si>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</si>
  <si>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</si>
  <si>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</si>
  <si>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</si>
  <si>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</si>
  <si>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</si>
  <si>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</si>
  <si>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</si>
  <si>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</si>
  <si>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</si>
  <si>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</si>
  <si>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</si>
  <si>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</si>
  <si>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</si>
  <si>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</si>
  <si>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</si>
  <si>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</si>
  <si>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</si>
  <si>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</si>
  <si>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</si>
  <si>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</si>
  <si>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</si>
  <si>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</si>
  <si>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</si>
  <si>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</si>
  <si>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</si>
  <si>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</si>
  <si>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</si>
  <si>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</si>
  <si>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</si>
  <si>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</si>
  <si>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</si>
  <si>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</si>
  <si>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</si>
  <si>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</si>
  <si>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</si>
  <si>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</si>
  <si>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</si>
  <si>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</si>
  <si>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</si>
  <si>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</si>
  <si>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</si>
  <si>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</si>
  <si>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</si>
  <si>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</si>
  <si>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</si>
  <si>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</si>
  <si>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</si>
  <si>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</si>
  <si>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</si>
  <si>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</si>
  <si>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</si>
  <si>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</si>
  <si>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</si>
  <si>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</si>
  <si>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</si>
  <si>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</si>
  <si>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</si>
  <si>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</si>
  <si>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</si>
  <si>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</si>
  <si>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</si>
  <si>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</si>
  <si>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</si>
  <si>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</si>
  <si>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</si>
  <si>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</si>
  <si>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</si>
  <si>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</si>
  <si>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</si>
  <si>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</si>
  <si>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</si>
  <si>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</si>
  <si>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</si>
  <si>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</si>
  <si>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</si>
  <si>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</si>
  <si>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</si>
  <si>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</si>
  <si>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</si>
  <si>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</si>
  <si>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</si>
  <si>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</si>
  <si>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</si>
  <si>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</si>
  <si>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</si>
  <si>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</si>
  <si>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</si>
  <si>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</si>
  <si>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</si>
  <si>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</si>
  <si>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</si>
  <si>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</si>
  <si>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</si>
  <si>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</si>
  <si>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</si>
  <si>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</si>
  <si>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</si>
  <si>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</si>
  <si>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</si>
  <si>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</si>
  <si>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</si>
  <si>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</si>
  <si>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</si>
  <si>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</si>
  <si>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</si>
  <si>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</si>
  <si>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</si>
  <si>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</si>
  <si>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</si>
  <si>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</si>
  <si>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</si>
  <si>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</si>
  <si>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</si>
  <si>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</si>
  <si>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</si>
  <si>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</si>
  <si>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</si>
  <si>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</si>
  <si>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</si>
  <si>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</si>
  <si>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</si>
  <si>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</si>
  <si>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</si>
  <si>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</si>
  <si>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</si>
  <si>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</si>
  <si>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</si>
  <si>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</si>
  <si>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</si>
  <si>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</si>
  <si>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</si>
  <si>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</si>
  <si>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</si>
  <si>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</si>
  <si>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</si>
  <si>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</si>
  <si>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</si>
  <si>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</si>
  <si>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</si>
  <si>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</si>
  <si>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</si>
  <si>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</si>
  <si>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</si>
  <si>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</si>
  <si>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</si>
  <si>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</si>
  <si>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</si>
  <si>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</si>
  <si>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</si>
  <si>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</si>
  <si>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</si>
  <si>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</si>
  <si>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</si>
  <si>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</si>
  <si>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</si>
  <si>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</si>
  <si>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</si>
  <si>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</si>
  <si>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</si>
  <si>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</si>
  <si>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</si>
  <si>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</si>
  <si>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</si>
  <si>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</si>
  <si>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</si>
  <si>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</si>
  <si>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</si>
  <si>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</si>
  <si>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</si>
  <si>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</si>
  <si>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</si>
  <si>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</si>
  <si>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</si>
  <si>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</si>
  <si>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</si>
  <si>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</si>
  <si>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</si>
  <si>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</si>
  <si>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</si>
  <si>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</si>
  <si>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</si>
  <si>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</si>
  <si>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</si>
  <si>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</si>
  <si>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</si>
  <si>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</si>
  <si>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</si>
  <si>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</si>
  <si>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</si>
  <si>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</si>
  <si>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</si>
  <si>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</si>
  <si>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</si>
  <si>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</si>
  <si>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</si>
  <si>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</si>
  <si>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</si>
  <si>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</si>
  <si>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</si>
  <si>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</si>
  <si>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</si>
  <si>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</si>
  <si>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</si>
  <si>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</si>
  <si>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</si>
  <si>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</si>
  <si>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</si>
  <si>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</si>
  <si>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</si>
  <si>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</si>
  <si>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</si>
  <si>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</si>
  <si>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</si>
  <si>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</si>
  <si>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</si>
  <si>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</si>
  <si>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</si>
  <si>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</si>
  <si>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</si>
  <si>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</si>
  <si>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</si>
  <si>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</si>
  <si>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</si>
  <si>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</si>
  <si>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</si>
  <si>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</si>
  <si>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</si>
  <si>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</si>
  <si>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</si>
  <si>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</si>
  <si>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</si>
  <si>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</si>
  <si>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</si>
  <si>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</si>
  <si>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</si>
  <si>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</si>
  <si>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</si>
  <si>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</si>
  <si>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</si>
  <si>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</si>
  <si>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</si>
  <si>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</si>
  <si>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</si>
  <si>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</si>
  <si>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</si>
  <si>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</si>
  <si>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</si>
  <si>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</si>
  <si>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</si>
  <si>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</si>
  <si>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</si>
  <si>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</si>
  <si>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</si>
  <si>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</si>
  <si>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</si>
  <si>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</si>
  <si>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</si>
  <si>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</si>
  <si>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</si>
  <si>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</si>
  <si>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</si>
  <si>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</si>
  <si>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</si>
  <si>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</si>
  <si>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</si>
  <si>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</si>
  <si>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</si>
  <si>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</si>
  <si>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</si>
  <si>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</si>
  <si>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</si>
  <si>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</si>
  <si>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</si>
  <si>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</si>
  <si>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</si>
  <si>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</si>
  <si>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</si>
  <si>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</si>
  <si>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</si>
  <si>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</si>
  <si>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</si>
  <si>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</si>
  <si>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</si>
  <si>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</si>
  <si>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</si>
  <si>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</si>
  <si>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</si>
  <si>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</si>
  <si>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</si>
  <si>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</si>
  <si>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</si>
  <si>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</si>
  <si>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</si>
  <si>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</si>
  <si>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</si>
  <si>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</si>
  <si>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</si>
  <si>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</si>
  <si>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</si>
  <si>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</si>
  <si>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</si>
  <si>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</si>
  <si>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</si>
  <si>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</si>
  <si>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</si>
  <si>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</si>
  <si>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</si>
  <si>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</si>
  <si>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</si>
  <si>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</si>
  <si>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</si>
  <si>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</si>
  <si>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</si>
  <si>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</si>
  <si>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</si>
  <si>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</si>
  <si>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</si>
  <si>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</si>
  <si>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</si>
  <si>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</si>
  <si>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</si>
  <si>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</si>
  <si>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</si>
  <si>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</si>
  <si>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</si>
  <si>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</si>
  <si>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</si>
  <si>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</si>
  <si>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</si>
  <si>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</si>
  <si>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</si>
  <si>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</si>
  <si>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</si>
  <si>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</si>
  <si>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</si>
  <si>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</si>
  <si>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</si>
  <si>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</si>
  <si>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</si>
  <si>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</si>
  <si>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</si>
  <si>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</si>
  <si>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</si>
  <si>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</si>
  <si>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</si>
  <si>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</si>
  <si>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</si>
  <si>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</si>
  <si>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</si>
  <si>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</si>
  <si>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</si>
  <si>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</si>
  <si>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</si>
  <si>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</si>
  <si>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</si>
  <si>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</si>
  <si>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</si>
  <si>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</si>
  <si>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</si>
  <si>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</si>
  <si>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</si>
  <si>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</si>
  <si>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</si>
  <si>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</si>
  <si>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</si>
  <si>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</si>
  <si>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</si>
  <si>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</si>
  <si>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</si>
  <si>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</si>
  <si>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</si>
  <si>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</si>
  <si>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</si>
  <si>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</si>
  <si>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</si>
  <si>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</si>
  <si>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</si>
  <si>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</si>
  <si>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</si>
  <si>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</si>
  <si>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</si>
  <si>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</si>
  <si>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</si>
  <si>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</si>
  <si>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</si>
  <si>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</si>
  <si>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</si>
  <si>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</si>
  <si>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</si>
  <si>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</si>
  <si>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</si>
  <si>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</si>
  <si>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</si>
  <si>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</si>
  <si>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</si>
  <si>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</si>
  <si>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</si>
  <si>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</si>
  <si>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</si>
  <si>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</si>
  <si>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</si>
  <si>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</si>
  <si>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</si>
  <si>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</si>
  <si>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</si>
  <si>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</si>
  <si>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</si>
  <si>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</si>
  <si>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</si>
  <si>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</si>
  <si>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</si>
  <si>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</si>
  <si>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</si>
  <si>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</si>
  <si>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</si>
  <si>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</si>
  <si>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</si>
  <si>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</si>
  <si>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</si>
  <si>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</si>
  <si>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</si>
  <si>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</si>
  <si>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</si>
  <si>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</si>
  <si>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</si>
  <si>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</si>
  <si>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</si>
  <si>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</si>
  <si>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</si>
  <si>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</si>
  <si>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</si>
  <si>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</si>
  <si>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</si>
  <si>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</si>
  <si>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</si>
  <si>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</si>
  <si>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</si>
  <si>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</si>
  <si>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</si>
  <si>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</si>
  <si>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</si>
  <si>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</si>
  <si>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</si>
  <si>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</si>
  <si>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</si>
  <si>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</si>
  <si>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</si>
  <si>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</si>
  <si>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</si>
  <si>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</si>
  <si>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</si>
  <si>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</si>
  <si>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</si>
  <si>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</si>
  <si>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</si>
  <si>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</si>
  <si>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</si>
  <si>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</si>
  <si>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</si>
  <si>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</si>
  <si>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</si>
  <si>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</si>
  <si>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</si>
  <si>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</si>
  <si>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</si>
  <si>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</si>
  <si>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</si>
  <si>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</si>
  <si>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</si>
  <si>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</si>
  <si>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</si>
  <si>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</si>
  <si>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</si>
  <si>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</si>
  <si>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</si>
  <si>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</si>
  <si>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</si>
  <si>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</si>
  <si>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</si>
  <si>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</si>
  <si>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</si>
  <si>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</si>
  <si>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</si>
  <si>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</si>
  <si>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</si>
  <si>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</si>
  <si>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</si>
  <si>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</si>
  <si>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</si>
  <si>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</si>
  <si>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</si>
  <si>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</si>
  <si>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</si>
  <si>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</si>
  <si>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</si>
  <si>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</si>
  <si>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</si>
  <si>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</si>
  <si>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</si>
  <si>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</si>
  <si>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</si>
  <si>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</si>
  <si>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</si>
  <si>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</si>
  <si>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</si>
  <si>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</si>
  <si>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</si>
  <si>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</si>
  <si>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</si>
  <si>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</si>
  <si>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</si>
  <si>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</si>
  <si>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</si>
  <si>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</si>
  <si>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</si>
  <si>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</si>
  <si>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</si>
  <si>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</si>
  <si>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</si>
  <si>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</si>
  <si>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</si>
  <si>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</si>
  <si>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</si>
  <si>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</si>
  <si>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</si>
  <si>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</si>
  <si>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</si>
  <si>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</si>
  <si>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</si>
  <si>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</si>
  <si>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</si>
  <si>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</si>
  <si>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</si>
  <si>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</si>
  <si>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</si>
  <si>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</si>
  <si>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</si>
  <si>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</si>
  <si>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</si>
  <si>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</si>
  <si>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</si>
  <si>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</si>
  <si>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</si>
  <si>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</si>
  <si>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</si>
  <si>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</si>
  <si>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</si>
  <si>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</si>
  <si>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</si>
  <si>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</si>
  <si>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</si>
  <si>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</si>
  <si>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</si>
  <si>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</si>
  <si>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</si>
  <si>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</si>
  <si>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</si>
  <si>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</si>
  <si>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</si>
  <si>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</si>
  <si>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</si>
  <si>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</si>
  <si>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</si>
  <si>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</si>
  <si>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</si>
  <si>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</si>
  <si>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</si>
  <si>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</si>
  <si>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</si>
  <si>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</si>
  <si>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</si>
  <si>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</si>
  <si>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</si>
  <si>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</si>
  <si>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</si>
  <si>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</si>
  <si>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</si>
  <si>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</si>
  <si>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</si>
  <si>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</si>
  <si>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</si>
  <si>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</si>
  <si>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</si>
  <si>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</si>
  <si>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</si>
  <si>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</si>
  <si>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</si>
  <si>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</si>
  <si>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</si>
  <si>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</si>
  <si>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</si>
  <si>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</si>
  <si>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</si>
  <si>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</si>
  <si>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</si>
  <si>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</si>
  <si>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</si>
  <si>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</si>
  <si>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</si>
  <si>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</si>
  <si>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</si>
  <si>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</si>
  <si>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</si>
  <si>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</si>
  <si>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</si>
  <si>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</si>
  <si>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</si>
  <si>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</si>
  <si>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</si>
  <si>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</si>
  <si>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</si>
  <si>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</si>
  <si>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</si>
  <si>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</si>
  <si>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</si>
  <si>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</si>
  <si>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</si>
  <si>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</si>
  <si>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</si>
  <si>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</si>
  <si>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</si>
  <si>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</si>
  <si>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</si>
  <si>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</si>
  <si>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</si>
  <si>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</si>
  <si>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</si>
  <si>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</si>
  <si>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</si>
  <si>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</si>
  <si>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</si>
  <si>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</si>
  <si>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</si>
  <si>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</si>
  <si>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</si>
  <si>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</si>
  <si>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</si>
  <si>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</si>
  <si>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</si>
  <si>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</si>
  <si>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</si>
  <si>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</si>
  <si>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</si>
  <si>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</si>
  <si>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</si>
  <si>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</si>
  <si>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</si>
  <si>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</si>
  <si>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</si>
  <si>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</si>
  <si>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</si>
  <si>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</si>
  <si>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</si>
  <si>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</si>
  <si>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</si>
  <si>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</si>
  <si>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</si>
  <si>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</si>
  <si>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</si>
  <si>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</si>
  <si>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</si>
  <si>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</si>
  <si>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</si>
  <si>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</si>
  <si>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</si>
  <si>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</si>
  <si>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</si>
  <si>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</si>
  <si>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</si>
  <si>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</si>
  <si>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</si>
  <si>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</si>
  <si>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</si>
  <si>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</si>
  <si>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</si>
  <si>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</si>
  <si>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</si>
  <si>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</si>
  <si>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</si>
  <si>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</si>
  <si>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</si>
  <si>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</si>
  <si>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</si>
  <si>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</si>
  <si>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</si>
  <si>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</si>
  <si>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</si>
  <si>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</si>
  <si>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</si>
  <si>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</si>
  <si>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</si>
  <si>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</si>
  <si>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</si>
  <si>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</si>
  <si>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</si>
  <si>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</si>
  <si>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</si>
  <si>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</si>
  <si>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</si>
  <si>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</si>
  <si>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</si>
  <si>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</si>
  <si>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</si>
  <si>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</si>
  <si>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</si>
  <si>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</si>
  <si>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</si>
  <si>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</si>
  <si>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</si>
  <si>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</si>
  <si>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</si>
  <si>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</si>
  <si>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</si>
  <si>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</si>
  <si>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</si>
  <si>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</si>
  <si>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</si>
  <si>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</si>
  <si>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</si>
  <si>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</si>
  <si>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</si>
  <si>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</si>
  <si>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</si>
  <si>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</si>
  <si>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</si>
  <si>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</si>
  <si>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</si>
  <si>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</si>
  <si>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</si>
  <si>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</si>
  <si>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</si>
  <si>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</si>
  <si>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</si>
  <si>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</si>
  <si>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</si>
  <si>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</si>
  <si>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</si>
  <si>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</si>
  <si>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</si>
  <si>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</si>
  <si>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</si>
  <si>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</si>
  <si>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</si>
  <si>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</si>
  <si>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</si>
  <si>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</si>
  <si>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</si>
  <si>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</si>
  <si>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</si>
  <si>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</si>
  <si>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</si>
  <si>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</si>
  <si>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</si>
  <si>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</si>
  <si>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</si>
  <si>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</si>
  <si>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</si>
  <si>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</si>
  <si>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</si>
  <si>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</si>
  <si>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</si>
  <si>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</si>
  <si>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</si>
  <si>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</si>
  <si>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</si>
  <si>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</si>
  <si>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</si>
  <si>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</si>
  <si>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</si>
  <si>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</si>
  <si>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</si>
  <si>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</si>
  <si>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</si>
  <si>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</si>
  <si>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</si>
  <si>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</si>
  <si>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</si>
  <si>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</si>
  <si>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</si>
  <si>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</si>
  <si>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</si>
  <si>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</si>
  <si>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</si>
  <si>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</si>
  <si>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</si>
  <si>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</si>
  <si>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</si>
  <si>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</si>
  <si>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</si>
  <si>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</si>
  <si>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</si>
  <si>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</si>
  <si>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</si>
  <si>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</si>
  <si>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</si>
  <si>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</si>
  <si>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</si>
  <si>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</si>
  <si>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</si>
  <si>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</si>
  <si>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</si>
  <si>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</si>
  <si>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</si>
  <si>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</si>
  <si>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</si>
  <si>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</si>
  <si>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</si>
  <si>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</si>
  <si>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</si>
  <si>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</si>
  <si>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</si>
  <si>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</si>
  <si>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</si>
  <si>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</si>
  <si>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</si>
  <si>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</si>
  <si>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</si>
  <si>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</si>
  <si>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</si>
  <si>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</si>
  <si>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</si>
  <si>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</si>
  <si>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</si>
  <si>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</si>
  <si>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</si>
  <si>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</si>
  <si>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</si>
  <si>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</si>
  <si>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</si>
  <si>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</si>
  <si>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</si>
  <si>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</si>
  <si>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</si>
  <si>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</si>
  <si>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</si>
  <si>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</si>
  <si>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</si>
  <si>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</si>
  <si>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</si>
  <si>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</si>
  <si>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</si>
  <si>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</si>
  <si>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</si>
  <si>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</si>
  <si>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</si>
  <si>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</si>
  <si>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</si>
  <si>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</si>
  <si>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</si>
  <si>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</si>
  <si>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</si>
  <si>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</si>
  <si>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</si>
  <si>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</si>
  <si>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</si>
  <si>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</si>
  <si>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</si>
  <si>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</si>
  <si>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</si>
  <si>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</si>
  <si>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</si>
  <si>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</si>
  <si>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</si>
  <si>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</si>
  <si>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</si>
  <si>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</si>
  <si>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</si>
  <si>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</si>
  <si>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</si>
  <si>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</si>
  <si>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</si>
  <si>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</si>
  <si>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</si>
  <si>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</si>
  <si>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</si>
  <si>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</si>
  <si>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</si>
  <si>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</si>
  <si>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</si>
  <si>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</si>
  <si>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</si>
  <si>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</si>
  <si>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</si>
  <si>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</si>
  <si>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</si>
  <si>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</si>
  <si>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</si>
  <si>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</si>
  <si>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</si>
  <si>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</si>
  <si>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</si>
  <si>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</si>
  <si>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</si>
  <si>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</si>
  <si>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</si>
  <si>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</si>
  <si>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</si>
  <si>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</si>
  <si>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</si>
  <si>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</si>
  <si>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</si>
  <si>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</si>
  <si>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</si>
  <si>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</si>
  <si>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</si>
  <si>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</si>
  <si>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</si>
  <si>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</si>
  <si>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</si>
  <si>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</si>
  <si>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</si>
  <si>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</si>
  <si>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</si>
  <si>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</si>
  <si>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</si>
  <si>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</si>
  <si>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</si>
  <si>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</si>
  <si>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</si>
  <si>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</si>
  <si>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</si>
  <si>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</si>
  <si>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</si>
  <si>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</si>
  <si>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</si>
  <si>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</si>
  <si>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</si>
  <si>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</si>
  <si>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</si>
  <si>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</si>
  <si>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</si>
  <si>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</si>
  <si>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</si>
  <si>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</si>
  <si>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</si>
  <si>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</si>
  <si>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</si>
  <si>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</si>
  <si>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</si>
  <si>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</si>
  <si>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</si>
  <si>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</si>
  <si>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</si>
  <si>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</si>
  <si>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</si>
  <si>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</si>
  <si>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</si>
  <si>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</si>
  <si>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</si>
  <si>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</si>
  <si>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</si>
  <si>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</si>
  <si>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</si>
  <si>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</si>
  <si>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</si>
  <si>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</si>
  <si>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</si>
  <si>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</si>
  <si>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</si>
  <si>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</si>
  <si>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</si>
  <si>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</si>
  <si>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</si>
  <si>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</si>
  <si>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</si>
  <si>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</si>
  <si>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</si>
  <si>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</si>
  <si>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</si>
  <si>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</si>
  <si>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</si>
  <si>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</si>
  <si>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</si>
  <si>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</si>
  <si>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</si>
  <si>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</si>
  <si>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</si>
  <si>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</si>
  <si>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</si>
  <si>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</si>
  <si>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</si>
  <si>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</si>
  <si>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</si>
  <si>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</si>
  <si>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</si>
  <si>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</si>
  <si>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</si>
  <si>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</si>
  <si>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</si>
  <si>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</si>
  <si>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</si>
  <si>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</si>
  <si>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</si>
  <si>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</si>
  <si>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</si>
  <si>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</si>
  <si>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</si>
  <si>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</si>
  <si>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</si>
  <si>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</si>
  <si>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</si>
  <si>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</si>
  <si>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</si>
  <si>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</si>
  <si>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</si>
  <si>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</si>
  <si>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</si>
  <si>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</si>
  <si>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</si>
  <si>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</si>
  <si>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</si>
  <si>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</si>
  <si>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</si>
  <si>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</si>
  <si>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</si>
  <si>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</si>
  <si>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</si>
  <si>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</si>
  <si>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</si>
  <si>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</si>
  <si>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</si>
  <si>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</si>
  <si>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</si>
  <si>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</si>
  <si>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</si>
  <si>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</si>
  <si>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</si>
  <si>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</si>
  <si>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</si>
  <si>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</si>
  <si>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</si>
  <si>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</si>
  <si>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</si>
  <si>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</si>
  <si>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</si>
  <si>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</si>
  <si>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</si>
  <si>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</si>
  <si>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</si>
  <si>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</si>
  <si>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</si>
  <si>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</si>
  <si>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</si>
  <si>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</si>
  <si>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</si>
  <si>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</si>
  <si>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</si>
  <si>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</si>
  <si>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</si>
  <si>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</si>
  <si>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</si>
  <si>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</si>
  <si>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</si>
  <si>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</si>
  <si>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</si>
  <si>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</si>
  <si>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</si>
  <si>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</si>
  <si>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</si>
  <si>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</si>
  <si>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</si>
  <si>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</si>
  <si>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</si>
  <si>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</si>
  <si>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</si>
  <si>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</si>
  <si>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</si>
  <si>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</si>
  <si>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</si>
  <si>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</si>
  <si>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</si>
  <si>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</si>
  <si>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</si>
  <si>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</si>
  <si>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</si>
  <si>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</si>
  <si>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</si>
  <si>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</si>
  <si>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</si>
  <si>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</si>
  <si>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</si>
  <si>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</si>
  <si>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</si>
  <si>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</si>
  <si>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</si>
  <si>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</si>
  <si>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</si>
  <si>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</si>
  <si>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</si>
  <si>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</si>
  <si>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</si>
  <si>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</si>
  <si>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</si>
  <si>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</si>
  <si>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</si>
  <si>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</si>
  <si>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</si>
  <si>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</si>
  <si>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</si>
  <si>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</si>
  <si>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</si>
  <si>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</si>
  <si>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</si>
  <si>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</si>
  <si>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</si>
  <si>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</si>
  <si>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</si>
  <si>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</si>
  <si>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</si>
  <si>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</si>
  <si>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</si>
  <si>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</si>
  <si>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</si>
  <si>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</si>
  <si>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</si>
  <si>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</si>
  <si>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</si>
  <si>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</si>
  <si>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</si>
  <si>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</si>
  <si>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</si>
  <si>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</si>
  <si>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</si>
  <si>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</si>
  <si>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</si>
  <si>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</si>
  <si>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</si>
  <si>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</si>
  <si>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</si>
  <si>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</si>
  <si>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</si>
  <si>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</si>
  <si>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</si>
  <si>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</si>
  <si>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</si>
  <si>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</si>
  <si>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</si>
  <si>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</si>
  <si>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</si>
  <si>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</si>
  <si>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</si>
  <si>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</si>
  <si>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</si>
  <si>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</si>
  <si>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</si>
  <si>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</si>
  <si>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</si>
  <si>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</si>
  <si>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</si>
  <si>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</si>
  <si>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</si>
  <si>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</si>
  <si>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</si>
  <si>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</si>
  <si>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</si>
  <si>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</si>
  <si>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</si>
  <si>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</si>
  <si>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</si>
  <si>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</si>
  <si>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</si>
  <si>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</si>
  <si>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</si>
  <si>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</si>
  <si>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</si>
  <si>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</si>
  <si>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</si>
  <si>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</si>
  <si>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</si>
  <si>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</si>
  <si>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</si>
  <si>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</si>
  <si>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</si>
  <si>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</si>
  <si>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</si>
  <si>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</si>
  <si>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</si>
  <si>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</si>
  <si>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</si>
  <si>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</si>
  <si>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</si>
  <si>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</si>
  <si>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</si>
  <si>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</si>
  <si>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</si>
  <si>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</si>
  <si>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</si>
  <si>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</si>
  <si>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</si>
  <si>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</si>
  <si>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</si>
  <si>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</si>
  <si>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</si>
  <si>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</si>
  <si>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</si>
  <si>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</si>
  <si>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</si>
  <si>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</si>
  <si>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</si>
  <si>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</si>
  <si>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</si>
  <si>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</si>
  <si>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</si>
  <si>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</si>
  <si>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</si>
  <si>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</si>
  <si>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</si>
  <si>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</si>
  <si>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</si>
  <si>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</si>
  <si>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</si>
  <si>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</si>
  <si>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</si>
  <si>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</si>
  <si>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</si>
  <si>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</si>
  <si>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</si>
  <si>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</si>
  <si>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</si>
  <si>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</si>
  <si>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</si>
  <si>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</si>
  <si>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</si>
  <si>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</si>
  <si>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</si>
  <si>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</si>
  <si>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</si>
  <si>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</si>
  <si>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</si>
  <si>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</si>
  <si>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</si>
  <si>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</si>
  <si>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</si>
  <si>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</si>
  <si>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</si>
  <si>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</si>
  <si>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</si>
  <si>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</si>
  <si>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</si>
  <si>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</si>
  <si>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</si>
  <si>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</si>
  <si>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</si>
  <si>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</si>
  <si>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</si>
  <si>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</si>
  <si>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</si>
  <si>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</si>
  <si>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</si>
  <si>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</si>
  <si>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</si>
  <si>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</si>
  <si>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</si>
  <si>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</si>
  <si>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</si>
  <si>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</si>
  <si>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</si>
  <si>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</si>
  <si>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</si>
  <si>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</si>
  <si>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</si>
  <si>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</si>
  <si>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</si>
  <si>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</si>
  <si>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</si>
  <si>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</si>
  <si>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</si>
  <si>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</si>
  <si>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</si>
  <si>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</si>
  <si>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</si>
  <si>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</si>
  <si>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</si>
  <si>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</si>
  <si>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</si>
  <si>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</si>
  <si>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</si>
  <si>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</si>
  <si>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</si>
  <si>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</si>
  <si>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</si>
  <si>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</si>
  <si>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</si>
  <si>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</si>
  <si>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</si>
  <si>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</si>
  <si>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</si>
  <si>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</si>
  <si>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</si>
  <si>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</si>
  <si>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</si>
  <si>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</si>
  <si>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</si>
  <si>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</si>
  <si>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</si>
  <si>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</si>
  <si>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</si>
  <si>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</si>
  <si>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</si>
  <si>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</si>
  <si>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</si>
  <si>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</si>
  <si>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</si>
  <si>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</si>
  <si>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</si>
  <si>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</si>
  <si>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</si>
  <si>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</si>
  <si>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</si>
  <si>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</si>
  <si>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</si>
  <si>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</si>
  <si>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</si>
  <si>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</si>
  <si>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</si>
  <si>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</si>
  <si>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</si>
  <si>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</si>
  <si>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</si>
  <si>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</si>
  <si>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</si>
  <si>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</si>
  <si>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</si>
  <si>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</si>
  <si>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</si>
  <si>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</si>
  <si>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</si>
  <si>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</si>
  <si>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</si>
  <si>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</si>
  <si>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</si>
  <si>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</si>
  <si>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</si>
  <si>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</si>
  <si>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</si>
  <si>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</si>
  <si>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</si>
  <si>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</si>
  <si>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</si>
  <si>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</si>
  <si>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</si>
  <si>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</si>
  <si>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</si>
  <si>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</si>
  <si>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</si>
  <si>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</si>
  <si>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</si>
  <si>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</si>
  <si>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</si>
  <si>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</si>
  <si>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</si>
  <si>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</si>
  <si>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</si>
  <si>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</si>
  <si>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</si>
  <si>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</si>
  <si>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</si>
  <si>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</si>
  <si>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</si>
  <si>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</si>
  <si>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</si>
  <si>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</si>
  <si>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</si>
  <si>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</si>
  <si>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</si>
  <si>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</si>
  <si>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</si>
  <si>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</si>
  <si>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</si>
  <si>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</si>
  <si>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</si>
  <si>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</si>
  <si>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</si>
  <si>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</si>
  <si>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</si>
  <si>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</si>
  <si>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</si>
  <si>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</si>
  <si>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</si>
  <si>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</si>
  <si>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</si>
  <si>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</si>
  <si>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</si>
  <si>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</si>
  <si>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</si>
  <si>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</si>
  <si>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</si>
  <si>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</si>
  <si>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</si>
  <si>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</si>
  <si>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</si>
  <si>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</si>
  <si>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</si>
  <si>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</si>
  <si>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</si>
  <si>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</si>
  <si>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</si>
  <si>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</si>
  <si>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</si>
  <si>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</si>
  <si>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</si>
  <si>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</si>
  <si>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</si>
  <si>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</si>
  <si>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</si>
  <si>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</si>
  <si>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</si>
  <si>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</si>
  <si>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</si>
  <si>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</si>
  <si>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</si>
  <si>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</si>
  <si>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</si>
  <si>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</si>
  <si>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</si>
  <si>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</si>
  <si>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</si>
  <si>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</si>
  <si>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</si>
  <si>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</si>
  <si>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</si>
  <si>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</si>
  <si>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</si>
  <si>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</si>
  <si>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</si>
  <si>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</si>
  <si>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</si>
  <si>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</si>
  <si>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</si>
  <si>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</si>
  <si>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</si>
  <si>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</si>
  <si>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</si>
  <si>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</si>
  <si>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</si>
  <si>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</si>
  <si>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</si>
  <si>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</si>
  <si>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</si>
  <si>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</si>
  <si>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</si>
  <si>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</si>
  <si>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</si>
  <si>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</si>
  <si>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</si>
  <si>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</si>
  <si>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</si>
  <si>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</si>
  <si>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</si>
  <si>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</si>
  <si>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</si>
  <si>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</si>
  <si>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</si>
  <si>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</si>
  <si>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</si>
  <si>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</si>
  <si>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</si>
  <si>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</si>
  <si>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</si>
  <si>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</si>
  <si>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</si>
  <si>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</si>
  <si>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</si>
  <si>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</si>
  <si>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</si>
  <si>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</si>
  <si>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</si>
  <si>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</si>
  <si>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</si>
  <si>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</si>
  <si>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</si>
  <si>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</si>
  <si>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</si>
  <si>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</si>
  <si>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</si>
  <si>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</si>
  <si>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</si>
  <si>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</si>
  <si>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</si>
  <si>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</si>
  <si>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</si>
  <si>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</si>
  <si>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</si>
  <si>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</si>
  <si>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</si>
  <si>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</si>
  <si>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</si>
  <si>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</si>
  <si>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</si>
  <si>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</si>
  <si>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</si>
  <si>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</si>
  <si>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</si>
  <si>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</si>
  <si>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</si>
  <si>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</si>
  <si>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</si>
  <si>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</si>
  <si>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</si>
  <si>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</si>
  <si>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</si>
  <si>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</si>
  <si>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</si>
  <si>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</si>
  <si>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</si>
  <si>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</si>
  <si>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</si>
  <si>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</si>
  <si>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</si>
  <si>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</si>
  <si>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</si>
  <si>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</si>
  <si>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</si>
  <si>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</si>
  <si>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</si>
  <si>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</si>
  <si>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</si>
  <si>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</si>
  <si>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</si>
  <si>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</si>
  <si>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</si>
  <si>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</si>
  <si>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</si>
  <si>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</si>
  <si>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</si>
  <si>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</si>
  <si>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</si>
  <si>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</si>
  <si>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</si>
  <si>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</si>
  <si>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</si>
  <si>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</si>
  <si>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</si>
  <si>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</si>
  <si>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</si>
  <si>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</si>
  <si>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</si>
  <si>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</si>
  <si>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</si>
  <si>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</si>
  <si>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</si>
  <si>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</si>
  <si>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</si>
  <si>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</si>
  <si>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</si>
  <si>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</si>
  <si>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</si>
  <si>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</si>
  <si>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</si>
  <si>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</si>
  <si>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</si>
  <si>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</si>
  <si>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</si>
  <si>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</si>
  <si>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</si>
  <si>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</si>
  <si>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</si>
  <si>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</si>
  <si>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</si>
  <si>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</si>
  <si>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</si>
  <si>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</si>
  <si>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</si>
  <si>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</si>
  <si>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</si>
  <si>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</si>
  <si>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</si>
  <si>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</si>
  <si>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</si>
  <si>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</si>
  <si>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</si>
  <si>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</si>
  <si>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</si>
  <si>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</si>
  <si>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</si>
  <si>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</si>
  <si>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</si>
  <si>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</si>
  <si>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</si>
  <si>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</si>
  <si>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</si>
  <si>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</si>
  <si>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</si>
  <si>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</si>
  <si>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</si>
  <si>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</si>
  <si>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</si>
  <si>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</si>
  <si>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</si>
  <si>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</si>
  <si>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</si>
  <si>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</si>
  <si>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</si>
  <si>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</si>
  <si>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</si>
  <si>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</si>
  <si>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</si>
  <si>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</si>
  <si>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</si>
  <si>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</si>
  <si>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</si>
  <si>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</si>
  <si>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</si>
  <si>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</si>
  <si>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</si>
  <si>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</si>
  <si>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</si>
  <si>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</si>
  <si>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</si>
  <si>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</si>
  <si>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</si>
  <si>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</si>
  <si>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</si>
  <si>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</si>
  <si>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</si>
  <si>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</si>
  <si>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</si>
  <si>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</si>
  <si>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</si>
  <si>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</si>
  <si>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</si>
  <si>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</si>
  <si>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</si>
  <si>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</si>
  <si>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</si>
  <si>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</si>
  <si>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</si>
  <si>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</si>
  <si>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</si>
  <si>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</si>
  <si>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</si>
  <si>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</si>
  <si>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</si>
  <si>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</si>
  <si>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</si>
  <si>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</si>
  <si>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</si>
  <si>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</si>
  <si>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</si>
  <si>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</si>
  <si>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</si>
  <si>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</si>
  <si>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</si>
  <si>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</si>
  <si>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</si>
  <si>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</si>
  <si>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</si>
  <si>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</si>
  <si>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</si>
  <si>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</si>
  <si>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</si>
  <si>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</si>
  <si>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</si>
  <si>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</si>
  <si>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</si>
  <si>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</si>
  <si>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</si>
  <si>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</si>
  <si>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</si>
  <si>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</si>
  <si>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</si>
  <si>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</si>
  <si>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</si>
  <si>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</si>
  <si>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</si>
  <si>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</si>
  <si>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</si>
  <si>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</si>
  <si>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</si>
  <si>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</si>
  <si>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</si>
  <si>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</si>
  <si>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</si>
  <si>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</si>
  <si>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</si>
  <si>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</si>
  <si>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</si>
  <si>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</si>
  <si>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</si>
  <si>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</si>
  <si>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</si>
  <si>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</si>
  <si>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</si>
  <si>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</si>
  <si>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</si>
  <si>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</si>
  <si>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</si>
  <si>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</si>
  <si>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</si>
  <si>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</si>
  <si>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</si>
  <si>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</si>
  <si>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</si>
  <si>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</si>
  <si>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</si>
  <si>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</si>
  <si>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</si>
  <si>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</si>
  <si>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</si>
  <si>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</si>
  <si>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</si>
  <si>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</si>
  <si>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</si>
  <si>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</si>
  <si>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</si>
  <si>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</si>
  <si>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</si>
  <si>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</si>
  <si>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</si>
  <si>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</si>
  <si>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</si>
  <si>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</si>
  <si>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</si>
  <si>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</si>
  <si>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</si>
  <si>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</si>
  <si>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</si>
  <si>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</si>
  <si>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</si>
  <si>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</si>
  <si>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</si>
  <si>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</si>
  <si>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</si>
  <si>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</si>
  <si>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</si>
  <si>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</si>
  <si>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</si>
  <si>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</si>
  <si>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</si>
  <si>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</si>
  <si>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</si>
  <si>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</si>
  <si>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</si>
  <si>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</si>
  <si>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</si>
  <si>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</si>
  <si>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</si>
  <si>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</si>
  <si>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</si>
  <si>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</si>
  <si>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</si>
  <si>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</si>
  <si>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</si>
  <si>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</si>
  <si>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</si>
  <si>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</si>
  <si>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</si>
  <si>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</si>
  <si>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</si>
  <si>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</si>
  <si>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</si>
  <si>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</si>
  <si>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</si>
  <si>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</si>
  <si>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</si>
  <si>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</si>
  <si>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</si>
  <si>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</si>
  <si>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</si>
  <si>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</si>
  <si>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</si>
  <si>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</si>
  <si>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</si>
  <si>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</si>
  <si>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</si>
  <si>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</si>
  <si>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</si>
  <si>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</si>
  <si>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</si>
  <si>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</si>
  <si>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</si>
  <si>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</si>
  <si>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</si>
  <si>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</si>
  <si>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</si>
  <si>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</si>
  <si>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</si>
  <si>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</si>
  <si>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</si>
  <si>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</si>
  <si>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</si>
  <si>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</si>
  <si>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</si>
  <si>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</si>
  <si>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</si>
  <si>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</si>
  <si>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</si>
  <si>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</si>
  <si>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</si>
  <si>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</si>
  <si>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</si>
  <si>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</si>
  <si>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</si>
  <si>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</si>
  <si>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</si>
  <si>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</si>
  <si>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</si>
  <si>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</si>
  <si>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</si>
  <si>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</si>
  <si>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</si>
  <si>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</si>
  <si>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</si>
  <si>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</si>
  <si>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</si>
  <si>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</si>
  <si>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</si>
  <si>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</si>
  <si>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</si>
  <si>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</si>
  <si>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</si>
  <si>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</si>
  <si>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</si>
  <si>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</si>
  <si>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</si>
  <si>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</si>
  <si>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</si>
  <si>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</si>
  <si>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</si>
  <si>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</si>
  <si>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</si>
  <si>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</si>
  <si>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</si>
  <si>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</si>
  <si>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</si>
  <si>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</si>
  <si>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</si>
  <si>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</si>
  <si>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</si>
  <si>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</si>
  <si>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</si>
  <si>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</si>
  <si>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</si>
  <si>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</si>
  <si>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</si>
  <si>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</si>
  <si>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</si>
  <si>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</si>
  <si>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</si>
  <si>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</si>
  <si>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</si>
  <si>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</si>
  <si>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</si>
  <si>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</si>
  <si>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</si>
  <si>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</si>
  <si>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</si>
  <si>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</si>
  <si>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</si>
  <si>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</si>
  <si>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</si>
  <si>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</si>
  <si>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</si>
  <si>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</si>
  <si>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</si>
  <si>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</si>
  <si>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</si>
  <si>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</si>
  <si>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</si>
  <si>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</si>
  <si>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</si>
  <si>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</si>
  <si>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</si>
  <si>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</si>
  <si>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</si>
  <si>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</si>
  <si>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</si>
  <si>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</si>
  <si>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</si>
  <si>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</si>
  <si>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</si>
  <si>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</si>
  <si>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</si>
  <si>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</si>
  <si>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</si>
  <si>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</si>
  <si>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</si>
  <si>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</si>
  <si>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</si>
  <si>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</si>
  <si>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</si>
  <si>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</si>
  <si>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</si>
  <si>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</si>
  <si>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</si>
  <si>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</si>
  <si>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</si>
  <si>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</si>
  <si>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</si>
  <si>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</si>
  <si>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</si>
  <si>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</si>
  <si>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</si>
  <si>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</si>
  <si>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</si>
  <si>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</si>
  <si>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</si>
  <si>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</si>
  <si>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</si>
  <si>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</si>
  <si>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</si>
  <si>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</si>
  <si>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</si>
  <si>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</si>
  <si>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</si>
  <si>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</si>
  <si>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</si>
  <si>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</si>
  <si>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</si>
  <si>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</si>
  <si>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</si>
  <si>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</si>
  <si>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</si>
  <si>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</si>
  <si>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</si>
  <si>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</si>
  <si>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</si>
  <si>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</si>
  <si>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</si>
  <si>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</si>
  <si>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</si>
  <si>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</si>
  <si>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</si>
  <si>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</si>
  <si>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</si>
  <si>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</si>
  <si>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</si>
  <si>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</si>
  <si>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</si>
  <si>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</si>
  <si>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</si>
  <si>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</si>
  <si>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</si>
  <si>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</si>
  <si>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</si>
  <si>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</si>
  <si>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</si>
  <si>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</si>
  <si>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</si>
  <si>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</si>
  <si>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</si>
  <si>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</si>
  <si>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</si>
  <si>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</si>
  <si>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</si>
  <si>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</si>
  <si>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</si>
  <si>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</si>
  <si>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</si>
  <si>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</si>
  <si>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</si>
  <si>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</si>
  <si>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</si>
  <si>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</si>
  <si>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</si>
  <si>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</si>
  <si>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</si>
  <si>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</si>
  <si>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</si>
  <si>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</si>
  <si>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</si>
  <si>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</si>
  <si>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</si>
  <si>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</si>
  <si>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</si>
  <si>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</si>
  <si>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</si>
  <si>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</si>
  <si>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</si>
  <si>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</si>
  <si>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</si>
  <si>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</si>
  <si>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</si>
  <si>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</si>
  <si>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</si>
  <si>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</si>
  <si>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</si>
  <si>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</si>
  <si>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</si>
  <si>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</si>
  <si>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</si>
  <si>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</si>
  <si>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</si>
  <si>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</si>
  <si>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</si>
  <si>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</si>
  <si>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</si>
  <si>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</si>
  <si>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</si>
  <si>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</si>
  <si>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</si>
  <si>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</si>
  <si>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</si>
  <si>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</si>
  <si>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</si>
  <si>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</si>
  <si>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</si>
  <si>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</si>
  <si>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</si>
  <si>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</si>
  <si>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</si>
  <si>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</si>
  <si>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</si>
  <si>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</si>
  <si>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</si>
  <si>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</si>
  <si>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</si>
  <si>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</si>
  <si>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</si>
  <si>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</si>
  <si>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</si>
  <si>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</si>
  <si>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</si>
  <si>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</si>
  <si>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</si>
  <si>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</si>
  <si>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</si>
  <si>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</si>
  <si>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</si>
  <si>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</si>
  <si>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</si>
  <si>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</si>
  <si>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</si>
  <si>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</si>
  <si>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</si>
  <si>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</si>
  <si>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</si>
  <si>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</si>
  <si>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</si>
  <si>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</si>
  <si>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</si>
  <si>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</si>
  <si>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</si>
  <si>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</si>
  <si>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</si>
  <si>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</si>
  <si>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</si>
  <si>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</si>
  <si>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</si>
  <si>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</si>
  <si>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</si>
  <si>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</si>
  <si>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</si>
  <si>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</si>
  <si>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</si>
  <si>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</si>
  <si>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</si>
  <si>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</si>
  <si>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</si>
  <si>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</si>
  <si>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</si>
  <si>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</si>
  <si>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</si>
  <si>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</si>
  <si>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</si>
  <si>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</si>
  <si>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</si>
  <si>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</si>
  <si>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</si>
  <si>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</si>
  <si>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</si>
  <si>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</si>
  <si>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</si>
  <si>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</si>
  <si>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</si>
  <si>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</si>
  <si>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</si>
  <si>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</si>
  <si>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</si>
  <si>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</si>
  <si>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</si>
  <si>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</si>
  <si>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</si>
  <si>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</si>
  <si>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</si>
  <si>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</si>
  <si>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</si>
  <si>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</si>
  <si>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</si>
  <si>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</si>
  <si>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</si>
  <si>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</si>
  <si>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</si>
  <si>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</si>
  <si>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</si>
  <si>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</si>
  <si>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</si>
  <si>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</si>
  <si>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</si>
  <si>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</si>
  <si>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</si>
  <si>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</si>
  <si>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</si>
  <si>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</si>
  <si>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</si>
  <si>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</si>
  <si>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</si>
  <si>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</si>
  <si>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</si>
  <si>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</si>
  <si>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</si>
  <si>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</si>
  <si>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</si>
  <si>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</si>
  <si>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</si>
  <si>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</si>
  <si>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</si>
  <si>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</si>
  <si>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</si>
  <si>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</si>
  <si>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</si>
  <si>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</si>
  <si>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</si>
  <si>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</si>
  <si>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</si>
  <si>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</si>
  <si>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</si>
  <si>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</si>
  <si>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</si>
  <si>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</si>
  <si>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</si>
  <si>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</si>
  <si>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</si>
  <si>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</si>
  <si>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</si>
  <si>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</si>
  <si>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</si>
  <si>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</si>
  <si>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</si>
  <si>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</si>
  <si>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</si>
  <si>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</si>
  <si>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</si>
  <si>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</si>
  <si>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</si>
  <si>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</si>
  <si>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</si>
  <si>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</si>
  <si>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</si>
  <si>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</si>
  <si>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</si>
  <si>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</si>
  <si>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</si>
  <si>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</si>
  <si>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</si>
  <si>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</si>
  <si>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</si>
  <si>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</si>
  <si>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</si>
  <si>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</si>
  <si>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</si>
  <si>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</si>
  <si>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</si>
  <si>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</si>
  <si>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</si>
  <si>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</si>
  <si>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</si>
  <si>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</si>
  <si>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</si>
  <si>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</si>
  <si>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</si>
  <si>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</si>
  <si>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</si>
  <si>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</si>
  <si>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</si>
  <si>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</si>
  <si>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</si>
  <si>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</si>
  <si>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</si>
  <si>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</si>
  <si>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</si>
  <si>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</si>
  <si>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</si>
  <si>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</si>
  <si>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</si>
  <si>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</si>
  <si>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</si>
  <si>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</si>
  <si>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</si>
  <si>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</si>
  <si>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</si>
  <si>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</si>
  <si>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</si>
  <si>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</si>
  <si>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</si>
  <si>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</si>
  <si>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</si>
  <si>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</si>
  <si>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</si>
  <si>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</si>
  <si>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</si>
  <si>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</si>
  <si>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</si>
  <si>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</si>
  <si>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</si>
  <si>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</si>
  <si>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</si>
  <si>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</si>
  <si>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</si>
  <si>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</si>
  <si>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</si>
  <si>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</si>
  <si>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</si>
  <si>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</si>
  <si>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</si>
  <si>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</si>
  <si>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</si>
  <si>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</si>
  <si>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</si>
  <si>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</si>
  <si>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</si>
  <si>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</si>
  <si>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</si>
  <si>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</si>
  <si>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</si>
  <si>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</si>
  <si>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</si>
  <si>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</si>
  <si>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</si>
  <si>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</si>
  <si>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</si>
  <si>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</si>
  <si>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</si>
  <si>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</si>
  <si>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</si>
  <si>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</si>
  <si>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</si>
  <si>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</si>
  <si>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</si>
  <si>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</si>
  <si>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</si>
  <si>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</si>
  <si>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</si>
  <si>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</si>
  <si>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</si>
  <si>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</si>
  <si>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</si>
  <si>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</si>
  <si>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</si>
  <si>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</si>
  <si>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</si>
  <si>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</si>
  <si>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</si>
  <si>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</si>
  <si>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</si>
  <si>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</si>
  <si>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</si>
  <si>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</si>
  <si>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</si>
  <si>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</si>
  <si>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</si>
  <si>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</si>
  <si>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</si>
  <si>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</si>
  <si>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</si>
  <si>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</si>
  <si>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</si>
  <si>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</si>
  <si>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</si>
  <si>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</si>
  <si>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</si>
  <si>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</si>
  <si>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</si>
  <si>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</si>
  <si>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</si>
  <si>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</si>
  <si>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</si>
  <si>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</si>
  <si>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</si>
  <si>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</si>
  <si>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</si>
  <si>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</si>
  <si>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</si>
  <si>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</si>
  <si>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</si>
  <si>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</si>
  <si>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</si>
  <si>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</si>
  <si>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</si>
  <si>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</si>
  <si>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</si>
  <si>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</si>
  <si>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</si>
  <si>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</si>
  <si>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</si>
  <si>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</si>
  <si>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</si>
  <si>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</si>
  <si>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</si>
  <si>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</si>
  <si>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</si>
  <si>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</si>
  <si>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</si>
  <si>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</si>
  <si>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</si>
  <si>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</si>
  <si>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</si>
  <si>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</si>
  <si>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</si>
  <si>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</si>
  <si>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</si>
  <si>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</si>
  <si>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</si>
  <si>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</si>
  <si>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</si>
  <si>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</si>
  <si>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</si>
  <si>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</si>
  <si>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</si>
  <si>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</si>
  <si>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</si>
  <si>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</si>
  <si>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</si>
  <si>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</si>
  <si>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</si>
  <si>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</si>
  <si>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</si>
  <si>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</si>
  <si>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</si>
  <si>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</si>
  <si>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</si>
  <si>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</si>
  <si>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</si>
  <si>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</si>
  <si>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</si>
  <si>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</si>
  <si>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</si>
  <si>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</si>
  <si>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</si>
  <si>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</si>
  <si>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</si>
  <si>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</si>
  <si>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</si>
  <si>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</si>
  <si>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</si>
  <si>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</si>
  <si>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</si>
  <si>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</si>
  <si>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</si>
  <si>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</si>
  <si>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</si>
  <si>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</si>
  <si>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</si>
  <si>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</si>
  <si>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</si>
  <si>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</si>
  <si>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</si>
  <si>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</si>
  <si>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</si>
  <si>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</si>
  <si>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</si>
  <si>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</si>
  <si>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</si>
  <si>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</si>
  <si>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</si>
  <si>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</si>
  <si>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</si>
  <si>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</si>
  <si>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</si>
  <si>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</si>
  <si>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</si>
  <si>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</si>
  <si>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</si>
  <si>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</si>
  <si>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</si>
  <si>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</si>
  <si>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</si>
  <si>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</si>
  <si>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</si>
  <si>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</si>
  <si>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</si>
  <si>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</si>
  <si>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</si>
  <si>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</si>
  <si>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</si>
  <si>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</si>
  <si>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</si>
  <si>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</si>
  <si>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</si>
  <si>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</si>
  <si>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</si>
  <si>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</si>
  <si>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</si>
  <si>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</si>
  <si>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</si>
  <si>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</si>
  <si>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</si>
  <si>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</si>
  <si>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</si>
  <si>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</si>
  <si>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</si>
  <si>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</si>
  <si>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</si>
  <si>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</si>
  <si>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</si>
  <si>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</si>
  <si>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</si>
  <si>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</si>
  <si>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</si>
  <si>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</si>
  <si>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</si>
  <si>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</si>
  <si>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</si>
  <si>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</si>
  <si>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</si>
  <si>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</si>
  <si>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</si>
  <si>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</si>
  <si>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</si>
  <si>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</si>
  <si>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</si>
  <si>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</si>
  <si>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</si>
  <si>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</si>
  <si>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</si>
  <si>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</si>
  <si>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</si>
  <si>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</si>
  <si>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</si>
  <si>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</si>
  <si>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</si>
  <si>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</si>
  <si>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</si>
  <si>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</si>
  <si>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</si>
  <si>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</si>
  <si>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</si>
  <si>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</si>
  <si>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</si>
  <si>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</si>
  <si>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</si>
  <si>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</si>
  <si>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</si>
  <si>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</si>
  <si>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</si>
  <si>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</si>
  <si>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</si>
  <si>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</si>
  <si>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</si>
  <si>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</si>
  <si>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</si>
  <si>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</si>
  <si>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</si>
  <si>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</si>
  <si>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</si>
  <si>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</si>
  <si>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</si>
  <si>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</si>
  <si>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</si>
  <si>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</si>
  <si>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</si>
  <si>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</si>
  <si>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</si>
  <si>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</si>
  <si>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</si>
  <si>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</si>
  <si>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</si>
  <si>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</si>
  <si>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</si>
  <si>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</si>
  <si>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</si>
  <si>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</si>
  <si>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</si>
  <si>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</si>
  <si>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</si>
  <si>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</si>
  <si>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</si>
  <si>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</si>
  <si>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</si>
  <si>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</si>
  <si>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</si>
  <si>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</si>
  <si>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</si>
  <si>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</si>
  <si>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</si>
  <si>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</si>
  <si>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</si>
  <si>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</si>
  <si>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</si>
  <si>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</si>
  <si>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</si>
  <si>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</si>
  <si>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</si>
  <si>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</si>
  <si>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</si>
  <si>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</si>
  <si>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</si>
  <si>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</si>
  <si>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</si>
  <si>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</si>
  <si>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</si>
  <si>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</si>
  <si>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</si>
  <si>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</si>
  <si>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</si>
  <si>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</si>
  <si>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</si>
  <si>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</si>
  <si>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</si>
  <si>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</si>
  <si>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</si>
  <si>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</si>
  <si>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</si>
  <si>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</si>
  <si>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</si>
  <si>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</si>
  <si>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</si>
  <si>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</si>
  <si>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</si>
  <si>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</si>
  <si>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</si>
  <si>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</si>
  <si>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</si>
  <si>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</si>
  <si>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</si>
  <si>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</si>
  <si>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</si>
  <si>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</si>
  <si>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</si>
  <si>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</si>
  <si>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</si>
  <si>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</si>
  <si>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</si>
  <si>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</si>
  <si>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</si>
  <si>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</si>
  <si>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</si>
  <si>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</si>
  <si>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</si>
  <si>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</si>
  <si>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</si>
  <si>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</si>
  <si>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</si>
  <si>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</si>
  <si>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</si>
  <si>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</si>
  <si>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</si>
  <si>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</si>
  <si>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</si>
  <si>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</si>
  <si>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</si>
  <si>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</si>
  <si>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</si>
  <si>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</si>
  <si>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</si>
  <si>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</si>
  <si>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</si>
  <si>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</si>
  <si>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</si>
  <si>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</si>
  <si>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</si>
  <si>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</si>
  <si>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</si>
  <si>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</si>
  <si>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</si>
  <si>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</si>
  <si>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</si>
  <si>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</si>
  <si>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</si>
  <si>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</si>
  <si>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</si>
  <si>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</si>
  <si>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</si>
  <si>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</si>
  <si>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</si>
  <si>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</si>
  <si>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</si>
  <si>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</si>
  <si>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</si>
  <si>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</si>
  <si>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</si>
  <si>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</si>
  <si>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</si>
  <si>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</si>
  <si>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</si>
  <si>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</si>
  <si>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</si>
  <si>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</si>
  <si>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</si>
  <si>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</si>
  <si>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</si>
  <si>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</si>
  <si>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</si>
  <si>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</si>
  <si>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</si>
  <si>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</si>
  <si>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</si>
  <si>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</si>
  <si>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</si>
  <si>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</si>
  <si>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</si>
  <si>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</si>
  <si>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</si>
  <si>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</si>
  <si>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</si>
  <si>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</si>
  <si>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</si>
  <si>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</si>
  <si>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</si>
  <si>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</si>
  <si>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</si>
  <si>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</si>
  <si>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</si>
  <si>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</si>
  <si>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</si>
  <si>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</si>
  <si>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</si>
  <si>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</si>
  <si>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</si>
  <si>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</si>
  <si>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</si>
  <si>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</si>
  <si>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</si>
  <si>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</si>
  <si>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</si>
  <si>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</si>
  <si>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</si>
  <si>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</si>
  <si>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</si>
  <si>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</si>
  <si>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</si>
  <si>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</si>
  <si>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</si>
  <si>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</si>
  <si>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</si>
  <si>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</si>
  <si>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</si>
  <si>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</si>
  <si>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</si>
  <si>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</si>
  <si>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</si>
  <si>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</si>
  <si>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</si>
  <si>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</si>
  <si>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</si>
  <si>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</si>
  <si>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</si>
  <si>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</si>
  <si>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</si>
  <si>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</si>
  <si>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</si>
  <si>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</si>
  <si>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</si>
  <si>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</si>
  <si>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</si>
  <si>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</si>
  <si>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</si>
  <si>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</si>
  <si>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</si>
  <si>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</si>
  <si>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</si>
  <si>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</si>
  <si>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</si>
  <si>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</si>
  <si>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</si>
  <si>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</si>
  <si>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</si>
  <si>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</si>
  <si>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</si>
  <si>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</si>
  <si>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</si>
  <si>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</si>
  <si>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</si>
  <si>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</si>
  <si>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</si>
  <si>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</si>
  <si>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</si>
  <si>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</si>
  <si>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</si>
  <si>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</si>
  <si>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</si>
  <si>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</si>
  <si>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</si>
  <si>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</si>
  <si>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</si>
  <si>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</si>
  <si>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</si>
  <si>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</si>
  <si>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</si>
  <si>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</si>
  <si>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</si>
  <si>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</si>
  <si>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</si>
  <si>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</si>
  <si>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</si>
  <si>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</si>
  <si>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</si>
  <si>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</si>
  <si>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</si>
  <si>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</si>
  <si>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</si>
  <si>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</si>
  <si>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</si>
  <si>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</si>
  <si>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</si>
  <si>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</si>
  <si>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</si>
  <si>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</si>
  <si>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</si>
  <si>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</si>
  <si>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</si>
  <si>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</si>
  <si>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</si>
  <si>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</si>
  <si>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</si>
  <si>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</si>
  <si>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</si>
  <si>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</si>
  <si>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</si>
  <si>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</si>
  <si>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</si>
  <si>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</si>
  <si>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</si>
  <si>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</si>
  <si>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</si>
  <si>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</si>
  <si>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</si>
  <si>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</si>
  <si>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</si>
  <si>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</si>
  <si>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</si>
  <si>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</si>
  <si>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</si>
  <si>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</si>
  <si>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</si>
  <si>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</si>
  <si>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</si>
  <si>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</si>
  <si>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</si>
  <si>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</si>
  <si>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</si>
  <si>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</si>
  <si>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</si>
  <si>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</si>
  <si>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</si>
  <si>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</si>
  <si>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</si>
  <si>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</si>
  <si>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</si>
  <si>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</si>
  <si>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</si>
  <si>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</si>
  <si>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</si>
  <si>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</si>
  <si>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</si>
  <si>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</si>
  <si>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</si>
  <si>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</si>
  <si>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</si>
  <si>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</si>
  <si>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</si>
  <si>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</si>
  <si>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</si>
  <si>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</si>
  <si>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</si>
  <si>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</si>
  <si>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</si>
  <si>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</si>
  <si>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</si>
  <si>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</si>
  <si>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</si>
  <si>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</si>
  <si>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</si>
  <si>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</si>
  <si>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</si>
  <si>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</si>
  <si>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</si>
  <si>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</si>
  <si>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</si>
  <si>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</si>
  <si>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</si>
  <si>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</si>
  <si>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</si>
  <si>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</si>
  <si>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</si>
  <si>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</si>
  <si>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</si>
  <si>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</si>
  <si>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</si>
  <si>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</si>
  <si>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</si>
  <si>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</si>
  <si>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</si>
  <si>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</si>
  <si>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</si>
  <si>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</si>
  <si>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</si>
  <si>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</si>
  <si>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</si>
  <si>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</si>
  <si>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</si>
  <si>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</si>
  <si>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</si>
  <si>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</si>
  <si>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</si>
  <si>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</si>
  <si>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</si>
  <si>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</si>
  <si>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</si>
  <si>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</si>
  <si>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</si>
  <si>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</si>
  <si>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</si>
  <si>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</si>
  <si>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</si>
  <si>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</si>
  <si>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</si>
  <si>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</si>
  <si>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</si>
  <si>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</si>
  <si>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</si>
  <si>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</si>
  <si>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</si>
  <si>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</si>
  <si>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</si>
  <si>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</si>
  <si>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</si>
  <si>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</si>
  <si>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</si>
  <si>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</si>
  <si>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</si>
  <si>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</si>
  <si>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</si>
  <si>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</si>
  <si>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</si>
  <si>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</si>
  <si>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</si>
  <si>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</si>
  <si>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</si>
  <si>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</si>
  <si>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</si>
  <si>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</si>
  <si>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</si>
  <si>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</si>
  <si>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</si>
  <si>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</si>
  <si>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</si>
  <si>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</si>
  <si>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</si>
  <si>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</si>
  <si>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</si>
  <si>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</si>
  <si>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</si>
  <si>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</si>
  <si>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</si>
  <si>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</si>
  <si>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</si>
  <si>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</si>
  <si>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</si>
  <si>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</si>
  <si>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</si>
  <si>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</si>
  <si>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</si>
  <si>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</si>
  <si>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</si>
  <si>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</si>
  <si>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</si>
  <si>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</si>
  <si>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</si>
  <si>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</si>
  <si>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</si>
  <si>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</si>
  <si>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</si>
  <si>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</si>
  <si>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</si>
  <si>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</si>
  <si>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</si>
  <si>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</si>
  <si>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</si>
  <si>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</si>
  <si>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</si>
  <si>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</si>
  <si>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</si>
  <si>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</si>
  <si>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</si>
  <si>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</si>
  <si>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</si>
  <si>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</si>
  <si>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</si>
  <si>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</si>
  <si>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</si>
  <si>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</si>
  <si>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</si>
  <si>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</si>
  <si>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</si>
  <si>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</si>
  <si>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</si>
  <si>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</si>
  <si>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</si>
  <si>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</si>
  <si>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</si>
  <si>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</si>
  <si>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</si>
  <si>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</si>
  <si>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</si>
  <si>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</si>
  <si>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</si>
  <si>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</si>
  <si>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</si>
  <si>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</si>
  <si>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</si>
  <si>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</si>
  <si>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</si>
  <si>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</si>
  <si>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</si>
  <si>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</si>
  <si>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</si>
  <si>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</si>
  <si>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</si>
  <si>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</si>
  <si>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</si>
  <si>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</si>
  <si>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</si>
  <si>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</si>
  <si>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</si>
  <si>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</si>
  <si>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</si>
  <si>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</si>
  <si>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</si>
  <si>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</si>
  <si>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</si>
  <si>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</si>
  <si>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</si>
  <si>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</si>
  <si>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</si>
  <si>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</si>
  <si>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</si>
  <si>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</si>
  <si>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</si>
  <si>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</si>
  <si>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</si>
  <si>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</si>
  <si>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</si>
  <si>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</si>
  <si>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</si>
  <si>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</si>
  <si>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</si>
  <si>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</si>
  <si>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</si>
  <si>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</si>
  <si>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</si>
  <si>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</si>
  <si>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</si>
  <si>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</si>
  <si>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</si>
  <si>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</si>
  <si>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</si>
  <si>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</si>
  <si>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</si>
  <si>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</si>
  <si>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</si>
  <si>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</si>
  <si>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</si>
  <si>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</si>
  <si>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</si>
  <si>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</si>
  <si>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</si>
  <si>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</si>
  <si>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</si>
  <si>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</si>
  <si>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</si>
  <si>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</si>
  <si>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</si>
  <si>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</si>
  <si>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</si>
  <si>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</si>
  <si>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</si>
  <si>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</si>
  <si>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</si>
  <si>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</si>
  <si>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</si>
  <si>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</si>
  <si>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</si>
  <si>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</si>
  <si>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</si>
  <si>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</si>
  <si>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</si>
  <si>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</si>
  <si>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</si>
  <si>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</si>
  <si>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</si>
  <si>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</si>
  <si>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</si>
  <si>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</si>
  <si>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</si>
  <si>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</si>
  <si>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</si>
  <si>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</si>
  <si>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</si>
  <si>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</si>
  <si>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</si>
  <si>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</si>
  <si>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</si>
  <si>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</si>
  <si>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</si>
  <si>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</si>
  <si>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</si>
  <si>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</si>
  <si>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</si>
  <si>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</si>
  <si>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</si>
  <si>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</si>
  <si>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</si>
  <si>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</si>
  <si>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</si>
  <si>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</si>
  <si>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</si>
  <si>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</si>
  <si>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</si>
  <si>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</si>
  <si>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</si>
  <si>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</si>
  <si>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</si>
  <si>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</si>
  <si>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</si>
  <si>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</si>
  <si>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</si>
  <si>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</si>
  <si>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</si>
  <si>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</si>
  <si>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</si>
  <si>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</si>
  <si>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</si>
  <si>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</si>
  <si>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</si>
  <si>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</si>
  <si>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</si>
  <si>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</si>
  <si>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</si>
  <si>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</si>
  <si>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</si>
  <si>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</si>
  <si>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</si>
  <si>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</si>
  <si>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</si>
  <si>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</si>
  <si>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</si>
  <si>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</si>
  <si>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</si>
  <si>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</si>
  <si>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</si>
  <si>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</si>
  <si>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</si>
  <si>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</si>
  <si>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</si>
  <si>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</si>
  <si>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</si>
  <si>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</si>
  <si>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</si>
  <si>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</si>
  <si>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</si>
  <si>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</si>
  <si>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</si>
  <si>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</si>
  <si>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</si>
  <si>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</si>
  <si>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</si>
  <si>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</si>
  <si>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</si>
  <si>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</si>
  <si>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</si>
  <si>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</si>
  <si>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</si>
  <si>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</si>
  <si>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</si>
  <si>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</si>
  <si>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</si>
  <si>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</si>
  <si>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</si>
  <si>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</si>
  <si>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</si>
  <si>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</si>
  <si>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</si>
  <si>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</si>
  <si>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</si>
  <si>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</si>
  <si>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</si>
  <si>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</si>
  <si>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</si>
  <si>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</si>
  <si>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</si>
  <si>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</si>
  <si>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</si>
  <si>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</si>
  <si>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</si>
  <si>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</si>
  <si>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</si>
  <si>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</si>
  <si>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</si>
  <si>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</si>
  <si>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</si>
  <si>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</si>
  <si>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</si>
  <si>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</si>
  <si>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</si>
  <si>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</si>
  <si>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</si>
  <si>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</si>
  <si>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</si>
  <si>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</si>
  <si>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</si>
  <si>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</si>
  <si>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</si>
  <si>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</si>
  <si>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</si>
  <si>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</si>
  <si>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</si>
  <si>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</si>
  <si>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</si>
  <si>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</si>
  <si>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</si>
  <si>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</si>
  <si>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</si>
  <si>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</si>
  <si>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</si>
  <si>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</si>
  <si>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</si>
  <si>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</si>
  <si>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</si>
  <si>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</si>
  <si>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</si>
  <si>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</si>
  <si>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</si>
  <si>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</si>
  <si>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</si>
  <si>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</si>
  <si>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</si>
  <si>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</si>
  <si>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</si>
  <si>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</si>
  <si>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</si>
  <si>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</si>
  <si>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</si>
  <si>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</si>
  <si>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</si>
  <si>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</si>
  <si>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</si>
  <si>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</si>
  <si>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</si>
  <si>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</si>
  <si>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</si>
  <si>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</si>
  <si>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</si>
  <si>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</si>
  <si>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</si>
  <si>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</si>
  <si>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</si>
  <si>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</si>
  <si>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</si>
  <si>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</si>
  <si>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</si>
  <si>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</si>
  <si>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</si>
  <si>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</si>
  <si>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</si>
  <si>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</si>
  <si>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</si>
  <si>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</si>
  <si>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</si>
  <si>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</si>
  <si>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</si>
  <si>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</si>
  <si>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</si>
  <si>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</si>
  <si>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</si>
  <si>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</si>
  <si>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</si>
  <si>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</si>
  <si>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</si>
  <si>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</si>
  <si>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</si>
  <si>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</si>
  <si>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</si>
  <si>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</si>
  <si>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</si>
  <si>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</si>
  <si>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</si>
  <si>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</si>
  <si>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</si>
  <si>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</si>
  <si>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</si>
  <si>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</si>
  <si>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</si>
  <si>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</si>
  <si>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</si>
  <si>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</si>
  <si>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</si>
  <si>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</si>
  <si>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</si>
  <si>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</si>
  <si>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</si>
  <si>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</si>
  <si>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</si>
  <si>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</si>
  <si>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</si>
  <si>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</si>
  <si>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</si>
  <si>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</si>
  <si>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</si>
  <si>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</si>
  <si>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</si>
  <si>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</si>
  <si>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</si>
  <si>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</si>
  <si>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</si>
  <si>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</si>
  <si>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</si>
  <si>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</si>
  <si>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</si>
  <si>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</si>
  <si>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</si>
  <si>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</si>
  <si>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</si>
  <si>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</si>
  <si>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</si>
  <si>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</si>
  <si>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</si>
  <si>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</si>
  <si>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</si>
  <si>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</si>
  <si>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</si>
  <si>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</si>
  <si>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</si>
  <si>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</si>
  <si>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</si>
  <si>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</si>
  <si>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</si>
  <si>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</si>
  <si>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</si>
  <si>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</si>
  <si>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</si>
  <si>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</si>
  <si>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</si>
  <si>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</si>
  <si>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</si>
  <si>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</si>
  <si>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</si>
  <si>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</si>
  <si>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</si>
  <si>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</si>
  <si>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</si>
  <si>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</si>
  <si>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</si>
  <si>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</si>
  <si>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</si>
  <si>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</si>
  <si>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</si>
  <si>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</si>
  <si>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</si>
  <si>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</si>
  <si>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</si>
  <si>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</si>
  <si>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</si>
  <si>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</si>
  <si>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</si>
  <si>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</si>
  <si>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</si>
  <si>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</si>
  <si>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</si>
  <si>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</si>
  <si>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</si>
  <si>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</si>
  <si>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</si>
  <si>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</si>
  <si>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</si>
  <si>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</si>
  <si>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</si>
  <si>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</si>
  <si>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</si>
  <si>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</si>
  <si>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</si>
  <si>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</si>
  <si>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</si>
  <si>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</si>
  <si>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</si>
  <si>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</si>
  <si>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</si>
  <si>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</si>
  <si>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</si>
  <si>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</si>
  <si>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</si>
  <si>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</si>
  <si>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</si>
  <si>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</si>
  <si>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</si>
  <si>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</si>
  <si>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</si>
  <si>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</si>
  <si>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</si>
  <si>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</si>
  <si>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</si>
  <si>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</si>
  <si>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</si>
  <si>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</si>
  <si>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</si>
  <si>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</si>
  <si>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</si>
  <si>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</si>
  <si>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</si>
  <si>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</si>
  <si>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</si>
  <si>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</si>
  <si>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</si>
  <si>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</si>
  <si>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</si>
  <si>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</si>
  <si>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</si>
  <si>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</si>
  <si>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</si>
  <si>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</si>
  <si>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</si>
  <si>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</si>
  <si>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</si>
  <si>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</si>
  <si>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</si>
  <si>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</si>
  <si>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</si>
  <si>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</si>
  <si>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</si>
  <si>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</si>
  <si>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</si>
  <si>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</si>
  <si>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</si>
  <si>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</si>
  <si>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</si>
  <si>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</si>
  <si>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</si>
  <si>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</si>
  <si>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</si>
  <si>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</si>
  <si>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</si>
  <si>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</si>
  <si>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</si>
  <si>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</si>
  <si>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</si>
  <si>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</si>
  <si>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</si>
  <si>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</si>
  <si>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</si>
  <si>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</si>
  <si>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</si>
  <si>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</si>
  <si>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</si>
  <si>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</si>
  <si>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</si>
  <si>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</si>
  <si>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</si>
  <si>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</si>
  <si>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</si>
  <si>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</si>
  <si>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</si>
  <si>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</si>
  <si>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</si>
  <si>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</si>
  <si>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</si>
  <si>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</si>
  <si>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</si>
  <si>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</si>
  <si>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</si>
  <si>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</si>
  <si>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</si>
  <si>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</si>
  <si>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</si>
  <si>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</si>
  <si>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</si>
  <si>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</si>
  <si>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</si>
  <si>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</si>
  <si>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</si>
  <si>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</si>
  <si>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</si>
  <si>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</si>
  <si>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</si>
  <si>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</si>
  <si>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</si>
  <si>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</si>
  <si>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</si>
  <si>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</si>
  <si>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</si>
  <si>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</si>
  <si>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</si>
  <si>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</si>
  <si>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</si>
  <si>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</si>
  <si>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</si>
  <si>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</si>
  <si>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</si>
  <si>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</si>
  <si>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</si>
  <si>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</si>
  <si>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</si>
  <si>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</si>
  <si>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</si>
  <si>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</si>
  <si>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</si>
  <si>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</si>
  <si>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</si>
  <si>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</si>
  <si>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</si>
  <si>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</si>
  <si>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</si>
  <si>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</si>
  <si>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</si>
  <si>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</si>
  <si>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</si>
  <si>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</si>
  <si>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</si>
  <si>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</si>
  <si>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</si>
  <si>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</si>
  <si>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</si>
  <si>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</si>
  <si>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</si>
  <si>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</si>
  <si>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</si>
  <si>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</si>
  <si>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</si>
  <si>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</si>
  <si>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</si>
  <si>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</si>
  <si>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</si>
  <si>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</si>
  <si>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</si>
  <si>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</si>
  <si>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</si>
  <si>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</si>
  <si>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</si>
  <si>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</si>
  <si>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</si>
  <si>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</si>
  <si>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</si>
  <si>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</si>
  <si>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</si>
  <si>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</si>
  <si>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</si>
  <si>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</si>
  <si>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</si>
  <si>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</si>
  <si>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</si>
  <si>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</si>
  <si>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</si>
  <si>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</si>
  <si>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</si>
  <si>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</si>
  <si>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</si>
  <si>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</si>
  <si>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</si>
  <si>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</si>
  <si>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</si>
  <si>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</si>
  <si>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</si>
  <si>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</si>
  <si>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</si>
  <si>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</si>
  <si>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</si>
  <si>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</si>
  <si>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</si>
  <si>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</si>
  <si>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</si>
  <si>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</si>
  <si>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</si>
  <si>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</si>
  <si>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</si>
  <si>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</si>
  <si>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</si>
  <si>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</si>
  <si>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</si>
  <si>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</si>
  <si>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</si>
  <si>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</si>
  <si>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</si>
  <si>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</si>
  <si>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</si>
  <si>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</si>
  <si>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</si>
  <si>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</si>
  <si>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</si>
  <si>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</si>
  <si>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</si>
  <si>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</si>
  <si>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</si>
  <si>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</si>
  <si>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</si>
  <si>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</si>
  <si>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</si>
  <si>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</si>
  <si>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</si>
  <si>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</si>
  <si>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</si>
  <si>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</si>
  <si>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</si>
  <si>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</si>
  <si>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</si>
  <si>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</si>
  <si>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</si>
  <si>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</si>
  <si>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</si>
  <si>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</si>
  <si>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</si>
  <si>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</si>
  <si>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</si>
  <si>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</si>
  <si>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</si>
  <si>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</si>
  <si>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</si>
  <si>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</si>
  <si>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</si>
  <si>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</si>
  <si>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</si>
  <si>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</si>
  <si>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</si>
  <si>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</si>
  <si>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</si>
  <si>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</si>
  <si>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</si>
  <si>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</si>
  <si>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</si>
  <si>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</si>
  <si>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</si>
  <si>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</si>
  <si>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</si>
  <si>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</si>
  <si>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</si>
  <si>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</si>
  <si>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</si>
  <si>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</si>
  <si>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</si>
  <si>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</si>
  <si>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</si>
  <si>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</si>
  <si>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</si>
  <si>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</si>
  <si>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</si>
  <si>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</si>
  <si>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</si>
  <si>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</si>
  <si>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</si>
  <si>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</si>
  <si>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</si>
  <si>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</si>
  <si>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</si>
  <si>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</si>
  <si>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</si>
  <si>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</si>
  <si>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</si>
  <si>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</si>
  <si>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</si>
  <si>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</si>
  <si>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</si>
  <si>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</si>
  <si>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</si>
  <si>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</si>
  <si>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</si>
  <si>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</si>
  <si>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</si>
  <si>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</si>
  <si>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</si>
  <si>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</si>
  <si>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</si>
  <si>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</si>
  <si>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</si>
  <si>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</si>
  <si>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</si>
  <si>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</si>
  <si>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</si>
  <si>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</si>
  <si>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</si>
  <si>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</si>
  <si>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</si>
  <si>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</si>
  <si>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</si>
  <si>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</si>
  <si>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</si>
  <si>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</si>
  <si>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</si>
  <si>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</si>
  <si>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</si>
  <si>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</si>
  <si>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</si>
  <si>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</si>
  <si>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</si>
  <si>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</si>
  <si>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</si>
  <si>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</si>
  <si>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</si>
  <si>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</si>
  <si>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</si>
  <si>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</si>
  <si>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</si>
  <si>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</si>
  <si>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</si>
  <si>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</si>
  <si>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</si>
  <si>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</si>
  <si>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</si>
  <si>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</si>
  <si>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</si>
  <si>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</si>
  <si>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</si>
  <si>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</si>
  <si>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</si>
  <si>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</si>
  <si>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</si>
  <si>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</si>
  <si>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</si>
  <si>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</si>
  <si>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</si>
  <si>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</si>
  <si>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</si>
  <si>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</si>
  <si>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</si>
  <si>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</si>
  <si>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</si>
  <si>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</si>
  <si>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</si>
  <si>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</si>
  <si>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</si>
  <si>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</si>
  <si>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</si>
  <si>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</si>
  <si>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</si>
  <si>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</si>
  <si>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</si>
  <si>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</si>
  <si>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</si>
  <si>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</si>
  <si>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</si>
  <si>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</si>
  <si>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</si>
  <si>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</si>
  <si>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</si>
  <si>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</si>
  <si>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</si>
  <si>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</si>
  <si>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</si>
  <si>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</si>
  <si>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</si>
  <si>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</si>
  <si>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</si>
  <si>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</si>
  <si>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</si>
  <si>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</si>
  <si>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</si>
  <si>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</si>
  <si>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</si>
  <si>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</si>
  <si>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</si>
  <si>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</si>
  <si>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</si>
  <si>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</si>
  <si>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</si>
  <si>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</si>
  <si>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</si>
  <si>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</si>
  <si>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</si>
  <si>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</si>
  <si>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</si>
  <si>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</si>
  <si>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</si>
  <si>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</si>
  <si>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</si>
  <si>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</si>
  <si>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</si>
  <si>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</si>
  <si>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</si>
  <si>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</si>
  <si>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</si>
  <si>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</si>
  <si>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</si>
  <si>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</si>
  <si>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</si>
  <si>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</si>
  <si>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</si>
  <si>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</si>
  <si>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</si>
  <si>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</si>
  <si>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</si>
  <si>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</si>
  <si>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</si>
  <si>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</si>
  <si>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</si>
  <si>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</si>
  <si>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</si>
  <si>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</si>
  <si>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</si>
  <si>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</si>
  <si>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</si>
  <si>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</si>
  <si>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</si>
  <si>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</si>
  <si>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</si>
  <si>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</si>
  <si>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</si>
  <si>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</si>
  <si>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</si>
  <si>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</si>
  <si>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</si>
  <si>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</si>
  <si>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</si>
  <si>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</si>
  <si>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</si>
  <si>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</si>
  <si>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</si>
  <si>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</si>
  <si>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</si>
  <si>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</si>
  <si>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</si>
  <si>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</si>
  <si>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</si>
  <si>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</si>
  <si>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</si>
  <si>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</si>
  <si>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</si>
  <si>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</si>
  <si>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</si>
  <si>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</si>
  <si>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</si>
  <si>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</si>
  <si>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</si>
  <si>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</si>
  <si>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</si>
  <si>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</si>
  <si>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</si>
  <si>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</si>
  <si>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</si>
  <si>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</si>
  <si>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</si>
  <si>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</si>
  <si>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</si>
  <si>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</si>
  <si>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</si>
  <si>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</si>
  <si>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</si>
  <si>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</si>
  <si>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</si>
  <si>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</si>
  <si>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</si>
  <si>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</si>
  <si>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</si>
  <si>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</si>
  <si>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</si>
  <si>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</si>
  <si>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</si>
  <si>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</si>
  <si>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</si>
  <si>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</si>
  <si>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</si>
  <si>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</si>
  <si>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</si>
  <si>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</si>
  <si>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</si>
  <si>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</si>
  <si>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</si>
  <si>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</si>
  <si>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</si>
  <si>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</si>
  <si>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</si>
  <si>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</si>
  <si>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</si>
  <si>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</si>
  <si>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</si>
  <si>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</si>
  <si>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</si>
  <si>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</si>
  <si>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</si>
  <si>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</si>
  <si>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</si>
  <si>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</si>
  <si>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</si>
  <si>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</si>
  <si>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</si>
  <si>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</si>
  <si>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</si>
  <si>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</si>
  <si>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</si>
  <si>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</si>
  <si>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</si>
  <si>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</si>
  <si>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</si>
  <si>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</si>
  <si>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</si>
  <si>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</si>
  <si>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</si>
  <si>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</si>
  <si>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</si>
  <si>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</si>
  <si>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</si>
  <si>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</si>
  <si>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</si>
  <si>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</si>
  <si>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</si>
  <si>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</si>
  <si>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</si>
  <si>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</si>
  <si>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</si>
  <si>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</si>
  <si>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</si>
  <si>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</si>
  <si>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</si>
  <si>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</si>
  <si>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</si>
  <si>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</si>
  <si>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</si>
  <si>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</si>
  <si>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</si>
  <si>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</si>
  <si>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</si>
  <si>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</si>
  <si>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</si>
  <si>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</si>
  <si>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</si>
  <si>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</si>
  <si>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</si>
  <si>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</si>
  <si>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</si>
  <si>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</si>
  <si>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</si>
  <si>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</si>
  <si>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</si>
  <si>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</si>
  <si>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</si>
  <si>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</si>
  <si>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</si>
  <si>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</si>
  <si>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</si>
  <si>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</si>
  <si>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</si>
  <si>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</si>
  <si>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</si>
  <si>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</si>
  <si>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</si>
  <si>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</si>
  <si>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</si>
  <si>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</si>
  <si>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</si>
  <si>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</si>
  <si>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</si>
  <si>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</si>
  <si>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</si>
  <si>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</si>
  <si>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</si>
  <si>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</si>
  <si>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</si>
  <si>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</si>
  <si>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</si>
  <si>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</si>
  <si>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</si>
  <si>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</si>
  <si>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</si>
  <si>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</si>
  <si>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</si>
  <si>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</si>
  <si>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</si>
  <si>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</si>
  <si>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</si>
  <si>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</si>
  <si>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</si>
  <si>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</si>
  <si>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</si>
  <si>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</si>
  <si>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</si>
  <si>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</si>
  <si>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</si>
  <si>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</si>
  <si>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</si>
  <si>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</si>
  <si>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</si>
  <si>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</si>
  <si>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</si>
  <si>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</si>
  <si>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</si>
  <si>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</si>
  <si>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</si>
  <si>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</si>
  <si>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</si>
  <si>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</si>
  <si>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</si>
  <si>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</si>
  <si>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</si>
  <si>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</si>
  <si>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</si>
  <si>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</si>
  <si>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</si>
  <si>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</si>
  <si>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</si>
  <si>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</si>
  <si>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</si>
  <si>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</si>
  <si>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</si>
  <si>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</si>
  <si>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</si>
  <si>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</si>
  <si>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</si>
  <si>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</si>
  <si>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</si>
  <si>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</si>
  <si>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</si>
  <si>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</si>
  <si>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</si>
  <si>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</si>
  <si>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</si>
  <si>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</si>
  <si>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</si>
  <si>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</si>
  <si>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</si>
  <si>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</si>
  <si>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</si>
  <si>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</si>
  <si>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</si>
  <si>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</si>
  <si>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</si>
  <si>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</si>
  <si>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</si>
  <si>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</si>
  <si>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</si>
  <si>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</si>
  <si>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</si>
  <si>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</si>
  <si>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</si>
  <si>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</si>
  <si>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</si>
  <si>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</si>
  <si>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</si>
  <si>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</si>
  <si>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</si>
  <si>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</si>
  <si>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</si>
  <si>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</si>
  <si>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</si>
  <si>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</si>
  <si>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</si>
  <si>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</si>
  <si>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</si>
  <si>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</si>
  <si>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</si>
  <si>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</si>
  <si>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</si>
  <si>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</si>
  <si>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</si>
  <si>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</si>
  <si>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</si>
  <si>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</si>
  <si>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</si>
  <si>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</si>
  <si>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</si>
  <si>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</si>
  <si>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</si>
  <si>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</si>
  <si>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</si>
  <si>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</si>
  <si>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</si>
  <si>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</si>
  <si>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</si>
  <si>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</si>
  <si>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</si>
  <si>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</si>
  <si>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</si>
  <si>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</si>
  <si>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</si>
  <si>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</si>
  <si>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</si>
  <si>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</si>
  <si>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</si>
  <si>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</si>
  <si>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</si>
  <si>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</si>
  <si>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</si>
  <si>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</si>
  <si>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</si>
  <si>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</si>
  <si>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</si>
  <si>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</si>
  <si>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</si>
  <si>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</si>
  <si>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</si>
  <si>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</si>
  <si>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</si>
  <si>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</si>
  <si>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</si>
  <si>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</si>
  <si>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</si>
  <si>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</si>
  <si>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</si>
  <si>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</si>
  <si>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</si>
  <si>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</si>
  <si>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</si>
  <si>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</si>
  <si>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</si>
  <si>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</si>
  <si>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</si>
  <si>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</si>
  <si>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</si>
  <si>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</si>
  <si>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</si>
  <si>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</si>
  <si>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</si>
  <si>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</si>
  <si>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</si>
  <si>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</si>
  <si>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</si>
  <si>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</si>
  <si>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</si>
  <si>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</si>
  <si>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</si>
  <si>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</si>
  <si>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</si>
  <si>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</si>
  <si>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</si>
  <si>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</si>
  <si>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</si>
  <si>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</si>
  <si>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</si>
  <si>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</si>
  <si>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</si>
  <si>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</si>
  <si>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</si>
  <si>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</si>
  <si>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</si>
  <si>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</si>
  <si>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</si>
  <si>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</si>
  <si>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</si>
  <si>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</si>
  <si>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</si>
  <si>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</si>
  <si>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</si>
  <si>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</si>
  <si>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</si>
  <si>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</si>
  <si>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</si>
  <si>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</si>
  <si>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</si>
  <si>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</si>
  <si>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</si>
  <si>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</si>
  <si>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</si>
  <si>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</si>
  <si>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</si>
  <si>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</si>
  <si>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</si>
  <si>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</si>
  <si>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</si>
  <si>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</si>
  <si>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</si>
  <si>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</si>
  <si>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</si>
  <si>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</si>
  <si>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</si>
  <si>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</si>
  <si>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</si>
  <si>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</si>
  <si>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</si>
  <si>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</si>
  <si>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</si>
  <si>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</si>
  <si>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</si>
  <si>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</si>
  <si>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</si>
  <si>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</si>
  <si>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</si>
  <si>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</si>
  <si>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</si>
  <si>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</si>
  <si>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</si>
  <si>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</si>
  <si>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</si>
  <si>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</si>
  <si>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</si>
  <si>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</si>
  <si>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</si>
  <si>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</si>
  <si>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</si>
  <si>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</si>
  <si>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</si>
  <si>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</si>
  <si>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</si>
  <si>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</si>
  <si>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</si>
  <si>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</si>
  <si>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</si>
  <si>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</si>
  <si>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</si>
  <si>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</si>
  <si>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</si>
  <si>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</si>
  <si>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</si>
  <si>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</si>
  <si>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</si>
  <si>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</si>
  <si>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</si>
  <si>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</si>
  <si>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</si>
  <si>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</si>
  <si>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</si>
  <si>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</si>
  <si>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</si>
  <si>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</si>
  <si>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</si>
  <si>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</si>
  <si>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</si>
  <si>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</si>
  <si>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</si>
  <si>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</si>
  <si>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</si>
  <si>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</si>
  <si>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</si>
  <si>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</si>
  <si>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</si>
  <si>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</si>
  <si>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</si>
  <si>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</si>
  <si>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</si>
  <si>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</si>
  <si>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</si>
  <si>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</si>
  <si>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</si>
  <si>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</si>
  <si>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</si>
  <si>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</si>
  <si>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</si>
  <si>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</si>
  <si>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</si>
  <si>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</si>
  <si>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</si>
  <si>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</si>
  <si>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</si>
  <si>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</si>
  <si>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</si>
  <si>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</si>
  <si>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</si>
  <si>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</si>
  <si>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</si>
  <si>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</si>
  <si>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</si>
  <si>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</si>
  <si>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</si>
  <si>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</si>
  <si>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</si>
  <si>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</si>
  <si>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</si>
  <si>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</si>
  <si>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</si>
  <si>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</si>
  <si>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</si>
  <si>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</si>
  <si>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</si>
  <si>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</si>
  <si>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</si>
  <si>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</si>
  <si>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</si>
  <si>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</si>
  <si>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</si>
  <si>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</si>
  <si>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</si>
  <si>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</si>
  <si>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</si>
  <si>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</si>
  <si>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</si>
  <si>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</si>
  <si>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</si>
  <si>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</si>
  <si>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</si>
  <si>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</si>
  <si>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</si>
  <si>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</si>
  <si>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</si>
  <si>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</si>
  <si>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</si>
  <si>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</si>
  <si>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</si>
  <si>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</si>
  <si>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</si>
  <si>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</si>
  <si>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</si>
  <si>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</si>
  <si>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</si>
  <si>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</si>
  <si>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</si>
  <si>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</si>
  <si>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</si>
  <si>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</si>
  <si>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</si>
  <si>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</si>
  <si>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</si>
  <si>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</si>
  <si>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</si>
  <si>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</si>
  <si>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</si>
  <si>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</si>
  <si>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</si>
  <si>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</si>
  <si>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</si>
  <si>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</si>
  <si>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</si>
  <si>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</si>
  <si>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</si>
  <si>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</si>
  <si>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</si>
  <si>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</si>
  <si>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</si>
  <si>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</si>
  <si>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</si>
  <si>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</si>
  <si>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</si>
  <si>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</si>
  <si>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</si>
  <si>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</si>
  <si>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</si>
  <si>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</si>
  <si>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</si>
  <si>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</si>
  <si>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</si>
  <si>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</si>
  <si>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</si>
  <si>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</si>
  <si>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</si>
  <si>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</si>
  <si>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</si>
  <si>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</si>
  <si>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</si>
  <si>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</si>
  <si>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</si>
  <si>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</si>
  <si>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</si>
  <si>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</si>
  <si>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</si>
  <si>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</si>
  <si>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</si>
  <si>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</si>
  <si>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</si>
  <si>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</si>
  <si>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</si>
  <si>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</si>
  <si>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</si>
  <si>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</si>
  <si>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</si>
  <si>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</si>
  <si>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</si>
  <si>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</si>
  <si>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</si>
  <si>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</si>
  <si>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</si>
  <si>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</si>
  <si>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</si>
  <si>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</si>
  <si>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</si>
  <si>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</si>
  <si>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</si>
  <si>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</si>
  <si>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</si>
  <si>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</si>
  <si>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</si>
  <si>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</si>
  <si>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</si>
  <si>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</si>
  <si>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</si>
  <si>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</si>
  <si>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</si>
  <si>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</si>
  <si>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</si>
  <si>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</si>
  <si>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</si>
  <si>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</si>
  <si>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</si>
  <si>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</si>
  <si>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</si>
  <si>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</si>
  <si>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</si>
  <si>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</si>
  <si>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</si>
  <si>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</si>
  <si>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</si>
  <si>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</si>
  <si>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</si>
  <si>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</si>
  <si>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</si>
  <si>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</si>
  <si>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</si>
  <si>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</si>
  <si>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</si>
  <si>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</si>
  <si>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</si>
  <si>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</si>
  <si>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</si>
  <si>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</si>
  <si>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</si>
  <si>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</si>
  <si>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</si>
  <si>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</si>
  <si>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</si>
  <si>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</si>
  <si>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</si>
  <si>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</si>
  <si>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</si>
  <si>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</si>
  <si>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</si>
  <si>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</si>
  <si>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</si>
  <si>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</si>
  <si>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</si>
  <si>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</si>
  <si>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</si>
  <si>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</si>
  <si>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</si>
  <si>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</si>
  <si>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</si>
  <si>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</si>
  <si>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</si>
  <si>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</si>
  <si>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</si>
  <si>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</si>
  <si>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</si>
  <si>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</si>
  <si>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</si>
  <si>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</si>
  <si>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</si>
  <si>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</si>
  <si>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</si>
  <si>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</si>
  <si>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</si>
  <si>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</si>
  <si>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</si>
  <si>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</si>
  <si>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</si>
  <si>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</si>
  <si>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</si>
  <si>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</si>
  <si>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</si>
  <si>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</si>
  <si>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</si>
  <si>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</si>
  <si>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</si>
  <si>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</si>
  <si>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</si>
  <si>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</si>
  <si>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</si>
  <si>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</si>
  <si>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</si>
  <si>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</si>
  <si>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</si>
  <si>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</si>
  <si>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</si>
  <si>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</si>
  <si>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</si>
  <si>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</si>
  <si>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</si>
  <si>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</si>
  <si>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</si>
  <si>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</si>
  <si>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</si>
  <si>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</si>
  <si>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</si>
  <si>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</si>
  <si>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</si>
  <si>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</si>
  <si>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</si>
  <si>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</si>
  <si>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</si>
  <si>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</si>
  <si>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</si>
  <si>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</si>
  <si>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</si>
  <si>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</si>
  <si>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</si>
  <si>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</si>
  <si>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</si>
  <si>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</si>
  <si>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</si>
  <si>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</si>
  <si>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</si>
  <si>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</si>
  <si>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</si>
  <si>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</si>
  <si>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</si>
  <si>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</si>
  <si>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</si>
  <si>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</si>
  <si>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</si>
  <si>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</si>
  <si>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</si>
  <si>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</si>
  <si>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</si>
  <si>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</si>
  <si>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</si>
  <si>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</si>
  <si>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</si>
  <si>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</si>
  <si>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</si>
  <si>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</si>
  <si>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</si>
  <si>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</si>
  <si>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</si>
  <si>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</si>
  <si>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</si>
  <si>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</si>
  <si>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</si>
  <si>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</si>
  <si>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</si>
  <si>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</si>
  <si>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</si>
  <si>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</si>
  <si>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</si>
  <si>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</si>
  <si>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</si>
  <si>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</si>
  <si>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</si>
  <si>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</si>
  <si>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</si>
  <si>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</si>
  <si>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</si>
  <si>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</si>
  <si>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</si>
  <si>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</si>
  <si>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</si>
  <si>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</si>
  <si>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</si>
  <si>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</si>
  <si>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</si>
  <si>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</si>
  <si>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</si>
  <si>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</si>
  <si>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</si>
  <si>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</si>
  <si>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</si>
  <si>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</si>
  <si>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</si>
  <si>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</si>
  <si>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</si>
  <si>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</si>
  <si>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</si>
  <si>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</si>
  <si>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</si>
  <si>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</si>
  <si>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</si>
  <si>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</si>
  <si>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</si>
  <si>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</si>
  <si>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</si>
  <si>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</si>
  <si>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</si>
  <si>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</si>
  <si>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</si>
  <si>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</si>
  <si>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</si>
  <si>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</si>
  <si>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</si>
  <si>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</si>
  <si>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</si>
  <si>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</si>
  <si>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</si>
  <si>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</si>
  <si>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</si>
  <si>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</si>
  <si>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</si>
  <si>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</si>
  <si>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</si>
  <si>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</si>
  <si>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</si>
  <si>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</si>
  <si>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</si>
  <si>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</si>
  <si>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</si>
  <si>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</si>
  <si>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</si>
  <si>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</si>
  <si>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</si>
  <si>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</si>
  <si>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</si>
  <si>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</si>
  <si>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</si>
  <si>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</si>
  <si>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</si>
  <si>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</si>
  <si>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</si>
  <si>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</si>
  <si>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</si>
  <si>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</si>
  <si>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</si>
  <si>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</si>
  <si>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</si>
  <si>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</si>
  <si>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</si>
  <si>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</si>
  <si>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</si>
  <si>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</si>
  <si>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</si>
  <si>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</si>
  <si>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</si>
  <si>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</si>
  <si>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</si>
  <si>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</si>
  <si>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</si>
  <si>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</si>
  <si>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</si>
  <si>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</si>
  <si>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</si>
  <si>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</si>
  <si>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</si>
  <si>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</si>
  <si>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</si>
  <si>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</si>
  <si>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</si>
  <si>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</si>
  <si>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</si>
  <si>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</si>
  <si>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</si>
  <si>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</si>
  <si>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</si>
  <si>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</si>
  <si>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</si>
  <si>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</si>
  <si>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</si>
  <si>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</si>
  <si>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</si>
  <si>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</si>
  <si>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</si>
  <si>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</si>
  <si>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</si>
  <si>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</si>
  <si>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</si>
  <si>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</si>
  <si>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</si>
  <si>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</si>
  <si>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</si>
  <si>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</si>
  <si>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</si>
  <si>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</si>
  <si>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</si>
  <si>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</si>
  <si>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</si>
  <si>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</si>
  <si>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</si>
  <si>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</si>
  <si>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</si>
  <si>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</si>
  <si>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</si>
  <si>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</si>
  <si>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</si>
  <si>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</si>
  <si>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</si>
  <si>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</si>
  <si>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</si>
  <si>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</si>
  <si>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</si>
  <si>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</si>
  <si>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</si>
  <si>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</si>
  <si>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</si>
  <si>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</si>
  <si>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</si>
  <si>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</si>
  <si>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</si>
  <si>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</si>
  <si>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</si>
  <si>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</si>
  <si>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</si>
  <si>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</si>
  <si>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</si>
  <si>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</si>
  <si>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</si>
  <si>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</si>
  <si>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</si>
  <si>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</si>
  <si>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</si>
  <si>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</si>
  <si>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</si>
  <si>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</si>
  <si>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</si>
  <si>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</si>
  <si>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</si>
  <si>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</si>
  <si>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</si>
  <si>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</si>
  <si>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</si>
  <si>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</si>
  <si>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</si>
  <si>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</si>
  <si>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</si>
  <si>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</si>
  <si>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</si>
  <si>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</si>
  <si>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</si>
  <si>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</si>
  <si>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</si>
  <si>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</si>
  <si>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</si>
  <si>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</si>
  <si>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</si>
  <si>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</si>
  <si>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</si>
  <si>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</si>
  <si>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</si>
  <si>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</si>
  <si>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</si>
  <si>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</si>
  <si>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</si>
  <si>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</si>
  <si>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</si>
  <si>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</si>
  <si>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</si>
  <si>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</si>
  <si>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</si>
  <si>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</si>
  <si>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</si>
  <si>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</si>
  <si>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</si>
  <si>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</si>
  <si>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</si>
  <si>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</si>
  <si>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</si>
  <si>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</si>
  <si>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</si>
  <si>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</si>
  <si>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</si>
  <si>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</si>
  <si>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</si>
  <si>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</si>
  <si>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</si>
  <si>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</si>
  <si>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</si>
  <si>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</si>
  <si>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</si>
  <si>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</si>
  <si>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</si>
  <si>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</si>
  <si>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</si>
  <si>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</si>
  <si>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</si>
  <si>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</si>
  <si>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</si>
  <si>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</si>
  <si>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</si>
  <si>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</si>
  <si>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</si>
  <si>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</si>
  <si>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</si>
  <si>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</si>
  <si>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</si>
  <si>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</si>
  <si>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</si>
  <si>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</si>
  <si>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</si>
  <si>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</si>
  <si>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</si>
  <si>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</si>
  <si>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</si>
  <si>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</si>
  <si>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</si>
  <si>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</si>
  <si>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</si>
  <si>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</si>
  <si>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</si>
  <si>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</si>
  <si>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</si>
  <si>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</si>
  <si>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</si>
  <si>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</si>
  <si>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</si>
  <si>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</si>
  <si>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</si>
  <si>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</si>
  <si>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</si>
  <si>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</si>
  <si>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</si>
  <si>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</si>
  <si>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</si>
  <si>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</si>
  <si>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</si>
  <si>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</si>
  <si>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</si>
  <si>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</si>
  <si>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</si>
  <si>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</si>
  <si>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</si>
  <si>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</si>
  <si>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</si>
  <si>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</si>
  <si>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</si>
  <si>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</si>
  <si>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</si>
  <si>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</si>
  <si>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</si>
  <si>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</si>
  <si>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</si>
  <si>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</si>
  <si>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</si>
  <si>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</si>
  <si>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</si>
  <si>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</si>
  <si>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</si>
  <si>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</si>
  <si>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</si>
  <si>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</si>
  <si>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</si>
  <si>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</si>
  <si>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</si>
  <si>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</si>
  <si>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</si>
  <si>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</si>
  <si>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</si>
  <si>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</si>
  <si>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</si>
  <si>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</si>
  <si>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</si>
  <si>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</si>
  <si>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</si>
  <si>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</si>
  <si>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</si>
  <si>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</si>
  <si>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</si>
  <si>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</si>
  <si>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</si>
  <si>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</si>
  <si>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</si>
  <si>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</si>
  <si>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</si>
  <si>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</si>
  <si>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</si>
  <si>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</si>
  <si>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</si>
  <si>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</si>
  <si>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</si>
  <si>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</si>
  <si>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</si>
  <si>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</si>
  <si>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</si>
  <si>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</si>
  <si>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</si>
  <si>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</si>
  <si>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</si>
  <si>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</si>
  <si>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</si>
  <si>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</si>
  <si>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</si>
  <si>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</si>
  <si>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</si>
  <si>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</si>
  <si>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</si>
  <si>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</si>
  <si>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</si>
  <si>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</si>
  <si>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</si>
  <si>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</si>
  <si>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</si>
  <si>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</si>
  <si>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</si>
  <si>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</si>
  <si>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</si>
  <si>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</si>
  <si>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</si>
  <si>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</si>
  <si>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</si>
  <si>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</si>
  <si>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</si>
  <si>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</si>
  <si>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</si>
  <si>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</si>
  <si>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</si>
  <si>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</si>
  <si>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</si>
  <si>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</si>
  <si>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</si>
  <si>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</si>
  <si>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</si>
  <si>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</si>
  <si>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</si>
  <si>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</si>
  <si>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</si>
  <si>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</si>
  <si>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</si>
  <si>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</si>
  <si>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</si>
  <si>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</si>
  <si>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</si>
  <si>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</si>
  <si>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</si>
  <si>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</si>
  <si>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</si>
  <si>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</si>
  <si>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</si>
  <si>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</si>
  <si>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</si>
  <si>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</si>
  <si>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</si>
  <si>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</si>
  <si>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</si>
  <si>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</si>
  <si>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</si>
  <si>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</si>
  <si>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</si>
  <si>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</si>
  <si>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</si>
  <si>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</si>
  <si>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</si>
  <si>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</si>
  <si>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</si>
  <si>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</si>
  <si>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</si>
  <si>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</si>
  <si>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</si>
  <si>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</si>
  <si>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</si>
  <si>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</si>
  <si>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</si>
  <si>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</si>
  <si>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</si>
  <si>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</si>
  <si>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</si>
  <si>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</si>
  <si>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</si>
  <si>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</si>
  <si>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</si>
  <si>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</si>
  <si>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</si>
  <si>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</si>
  <si>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</si>
  <si>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</si>
  <si>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</si>
  <si>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</si>
  <si>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</si>
  <si>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</si>
  <si>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</si>
  <si>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</si>
  <si>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</si>
  <si>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</si>
  <si>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</si>
  <si>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</si>
  <si>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</si>
  <si>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</si>
  <si>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</si>
  <si>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</si>
  <si>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</si>
  <si>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</si>
  <si>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</si>
  <si>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</si>
  <si>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</si>
  <si>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</si>
  <si>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</si>
  <si>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</si>
  <si>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</si>
  <si>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</si>
  <si>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</si>
  <si>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</si>
  <si>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</si>
  <si>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</si>
  <si>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</si>
  <si>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</si>
  <si>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</si>
  <si>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</si>
  <si>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</si>
  <si>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</si>
  <si>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</si>
  <si>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</si>
  <si>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</si>
  <si>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</si>
  <si>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</si>
  <si>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</si>
  <si>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</si>
  <si>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</si>
  <si>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</si>
  <si>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</si>
  <si>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</si>
  <si>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</si>
  <si>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</si>
  <si>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</si>
  <si>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</si>
  <si>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</si>
  <si>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</si>
  <si>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</si>
  <si>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</si>
  <si>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</si>
  <si>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</si>
  <si>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</si>
  <si>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</si>
  <si>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</si>
  <si>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</si>
  <si>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</si>
  <si>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</si>
  <si>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</si>
  <si>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</si>
  <si>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</si>
  <si>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</si>
  <si>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</si>
  <si>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</si>
  <si>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</si>
  <si>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</si>
  <si>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</si>
  <si>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</si>
  <si>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</si>
  <si>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</si>
  <si>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</si>
  <si>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</si>
  <si>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</si>
  <si>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</si>
  <si>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</si>
  <si>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</si>
  <si>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</si>
  <si>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</si>
  <si>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</si>
  <si>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</si>
  <si>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</si>
  <si>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</si>
  <si>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</si>
  <si>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</si>
  <si>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</si>
  <si>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</si>
  <si>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</si>
  <si>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</si>
  <si>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</si>
  <si>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</si>
  <si>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</si>
  <si>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</si>
  <si>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</si>
  <si>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</si>
  <si>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</si>
  <si>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</si>
  <si>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</si>
  <si>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</si>
  <si>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</si>
  <si>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</si>
  <si>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</si>
  <si>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</si>
  <si>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</si>
  <si>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</si>
  <si>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</si>
  <si>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</si>
  <si>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</si>
  <si>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</si>
  <si>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</si>
  <si>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</si>
  <si>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</si>
  <si>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</si>
  <si>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</si>
  <si>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</si>
  <si>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</si>
  <si>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</si>
  <si>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</si>
  <si>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</si>
  <si>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</si>
  <si>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</si>
  <si>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</si>
  <si>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</si>
  <si>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</si>
  <si>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</si>
  <si>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</si>
  <si>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</si>
  <si>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</si>
  <si>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</si>
  <si>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</si>
  <si>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</si>
  <si>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</si>
  <si>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</si>
  <si>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</si>
  <si>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</si>
  <si>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</si>
  <si>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</si>
  <si>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</si>
  <si>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</si>
  <si>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</si>
  <si>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</si>
  <si>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</si>
  <si>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</si>
  <si>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</si>
  <si>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</si>
  <si>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</si>
  <si>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</si>
  <si>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</si>
  <si>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</si>
  <si>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</si>
  <si>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</si>
  <si>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</si>
  <si>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</si>
  <si>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</si>
  <si>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</si>
  <si>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</si>
  <si>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</si>
  <si>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</si>
  <si>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</si>
  <si>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</si>
  <si>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</si>
  <si>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</si>
  <si>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</si>
  <si>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</si>
  <si>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</si>
  <si>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</si>
  <si>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</si>
  <si>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</si>
  <si>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</si>
  <si>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</si>
  <si>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</si>
  <si>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</si>
  <si>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</si>
  <si>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</si>
  <si>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</si>
  <si>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</si>
  <si>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</si>
  <si>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</si>
  <si>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</si>
  <si>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</si>
  <si>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</si>
  <si>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</si>
  <si>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</si>
  <si>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</si>
  <si>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</si>
  <si>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</si>
  <si>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</si>
  <si>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</si>
  <si>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</si>
  <si>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</si>
  <si>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</si>
  <si>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</si>
  <si>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</si>
  <si>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</si>
  <si>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</si>
  <si>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</si>
  <si>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</si>
  <si>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</si>
  <si>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</si>
  <si>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</si>
  <si>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</si>
  <si>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</si>
  <si>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</si>
  <si>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</si>
  <si>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</si>
  <si>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</si>
  <si>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</si>
  <si>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</si>
  <si>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</si>
  <si>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</si>
  <si>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</si>
  <si>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</si>
  <si>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</si>
  <si>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</si>
  <si>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</si>
  <si>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</si>
  <si>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</si>
  <si>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</si>
  <si>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</si>
  <si>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</si>
  <si>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</si>
  <si>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</si>
  <si>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</si>
  <si>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</si>
  <si>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</si>
  <si>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</si>
  <si>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</si>
  <si>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</si>
  <si>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</si>
  <si>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</si>
  <si>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</si>
  <si>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</si>
  <si>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</si>
  <si>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</si>
  <si>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</si>
  <si>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</si>
  <si>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</si>
  <si>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</si>
  <si>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</si>
  <si>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</si>
  <si>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</si>
  <si>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</si>
  <si>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</si>
  <si>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</si>
  <si>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</si>
  <si>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</si>
  <si>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</si>
  <si>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</si>
  <si>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</si>
  <si>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</si>
  <si>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</si>
  <si>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</si>
  <si>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</si>
  <si>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</si>
  <si>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</si>
  <si>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</si>
  <si>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</si>
  <si>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</si>
  <si>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</si>
  <si>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</si>
  <si>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</si>
  <si>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</si>
  <si>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</si>
  <si>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</si>
  <si>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</si>
  <si>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</si>
  <si>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</si>
  <si>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</si>
  <si>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</si>
  <si>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</si>
  <si>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</si>
  <si>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</si>
  <si>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</si>
  <si>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</si>
  <si>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</si>
  <si>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</si>
  <si>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</si>
  <si>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</si>
  <si>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</si>
  <si>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</si>
  <si>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</si>
  <si>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</si>
  <si>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</si>
  <si>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</si>
  <si>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</si>
  <si>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</si>
  <si>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</si>
  <si>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</si>
  <si>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</si>
  <si>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</si>
  <si>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</si>
  <si>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</si>
  <si>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</si>
  <si>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</si>
  <si>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</si>
  <si>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</si>
  <si>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</si>
  <si>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</si>
  <si>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</si>
  <si>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</si>
  <si>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</si>
  <si>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</si>
  <si>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</si>
  <si>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</si>
  <si>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</si>
  <si>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</si>
  <si>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</si>
  <si>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</si>
  <si>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</si>
  <si>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</si>
  <si>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</si>
  <si>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</si>
  <si>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</si>
  <si>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</si>
  <si>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</si>
  <si>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</si>
  <si>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</si>
  <si>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</si>
  <si>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</si>
  <si>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</si>
  <si>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</si>
  <si>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</si>
  <si>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</si>
  <si>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</si>
  <si>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</si>
  <si>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</si>
  <si>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</si>
  <si>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</si>
  <si>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</si>
  <si>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</si>
  <si>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</si>
  <si>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</si>
  <si>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</si>
  <si>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</si>
  <si>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</si>
  <si>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</si>
  <si>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</si>
  <si>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</si>
  <si>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</si>
  <si>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</si>
  <si>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</si>
  <si>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</si>
  <si>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</si>
  <si>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</si>
  <si>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</si>
  <si>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</si>
  <si>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</si>
  <si>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</si>
  <si>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</si>
  <si>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</si>
  <si>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</si>
  <si>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</si>
  <si>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</si>
  <si>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</si>
  <si>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</si>
  <si>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</si>
  <si>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</si>
  <si>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</si>
  <si>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</si>
  <si>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</si>
  <si>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</si>
  <si>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</si>
  <si>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</si>
  <si>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</si>
  <si>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</si>
  <si>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</si>
  <si>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</si>
  <si>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</si>
  <si>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</si>
  <si>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</si>
  <si>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</si>
  <si>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</si>
  <si>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</si>
  <si>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</si>
  <si>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</si>
  <si>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</si>
  <si>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</si>
  <si>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</si>
  <si>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</si>
  <si>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</si>
  <si>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</si>
  <si>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</si>
  <si>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</si>
  <si>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</si>
  <si>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</si>
  <si>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</si>
  <si>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</si>
  <si>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</si>
  <si>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</si>
  <si>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</si>
  <si>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</si>
  <si>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</si>
  <si>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</si>
  <si>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</si>
  <si>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</si>
  <si>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</si>
  <si>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</si>
  <si>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</si>
  <si>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</si>
  <si>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</si>
  <si>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</si>
  <si>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</si>
  <si>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</si>
  <si>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</si>
  <si>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</si>
  <si>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</si>
  <si>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</si>
  <si>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</si>
  <si>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</si>
  <si>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</si>
  <si>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</si>
  <si>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</si>
  <si>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</si>
  <si>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</si>
  <si>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</si>
  <si>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</si>
  <si>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</si>
  <si>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</si>
  <si>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</si>
  <si>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</si>
  <si>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</si>
  <si>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</si>
  <si>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</si>
  <si>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</si>
  <si>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</si>
  <si>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</si>
  <si>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</si>
  <si>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</si>
  <si>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</si>
  <si>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</si>
  <si>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</si>
  <si>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</si>
  <si>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</si>
  <si>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</si>
  <si>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</si>
  <si>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</si>
  <si>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</si>
  <si>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</si>
  <si>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</si>
  <si>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</si>
  <si>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</si>
  <si>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</si>
  <si>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</si>
  <si>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</si>
  <si>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</si>
  <si>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</si>
  <si>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</si>
  <si>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</si>
  <si>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</si>
  <si>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</si>
  <si>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</si>
  <si>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</si>
  <si>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</si>
  <si>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</si>
  <si>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</si>
  <si>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</si>
  <si>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</si>
  <si>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</si>
  <si>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</si>
  <si>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</si>
  <si>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</si>
  <si>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</si>
  <si>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</si>
  <si>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</si>
  <si>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</si>
  <si>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</si>
  <si>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</si>
  <si>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</si>
  <si>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</si>
  <si>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</si>
  <si>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</si>
  <si>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</si>
  <si>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</si>
  <si>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</si>
  <si>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</si>
  <si>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</si>
  <si>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</si>
  <si>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</si>
  <si>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</si>
  <si>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</si>
  <si>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</si>
  <si>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</si>
  <si>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</si>
  <si>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</si>
  <si>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</si>
  <si>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</si>
  <si>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</si>
  <si>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</si>
  <si>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</si>
  <si>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</si>
  <si>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</si>
  <si>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</si>
  <si>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</si>
  <si>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</si>
  <si>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</si>
  <si>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</si>
  <si>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</si>
  <si>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</si>
  <si>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</si>
  <si>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</si>
  <si>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</si>
  <si>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</si>
  <si>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</si>
  <si>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</si>
  <si>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</si>
  <si>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</si>
  <si>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</si>
  <si>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</si>
  <si>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</si>
  <si>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</si>
  <si>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</si>
  <si>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</si>
  <si>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</si>
  <si>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</si>
  <si>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</si>
  <si>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</si>
  <si>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</si>
  <si>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</si>
  <si>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</si>
  <si>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</si>
  <si>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</si>
  <si>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</si>
  <si>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</si>
  <si>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</si>
  <si>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</si>
  <si>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</si>
  <si>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</si>
  <si>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</si>
  <si>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</si>
  <si>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</si>
  <si>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</si>
  <si>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</si>
  <si>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</si>
  <si>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</si>
  <si>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</si>
  <si>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</si>
  <si>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</si>
  <si>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</si>
  <si>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</si>
  <si>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</si>
  <si>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</si>
  <si>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</si>
  <si>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</si>
  <si>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</si>
  <si>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</si>
  <si>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</si>
  <si>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</si>
  <si>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</si>
  <si>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</si>
  <si>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</si>
  <si>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</si>
  <si>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</si>
  <si>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</si>
  <si>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</si>
  <si>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</si>
  <si>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</si>
  <si>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</si>
  <si>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</si>
  <si>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</si>
  <si>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</si>
  <si>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</si>
  <si>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</si>
  <si>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</si>
  <si>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</si>
  <si>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</si>
  <si>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</si>
  <si>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</si>
  <si>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</si>
  <si>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</si>
  <si>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</si>
  <si>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</si>
  <si>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</si>
  <si>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</si>
  <si>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</si>
  <si>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</si>
  <si>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</si>
  <si>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</si>
  <si>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</si>
  <si>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</si>
  <si>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</si>
  <si>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</si>
  <si>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</si>
  <si>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</si>
  <si>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</si>
  <si>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</si>
  <si>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</si>
  <si>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</si>
  <si>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</si>
  <si>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</si>
  <si>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</si>
  <si>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</si>
  <si>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</si>
  <si>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</si>
  <si>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</si>
  <si>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</si>
  <si>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</si>
  <si>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</si>
  <si>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</si>
  <si>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</si>
  <si>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</si>
  <si>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</si>
  <si>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</si>
  <si>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</si>
  <si>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</si>
  <si>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</si>
  <si>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</si>
  <si>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</si>
  <si>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</si>
  <si>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</si>
  <si>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</si>
  <si>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</si>
  <si>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</si>
  <si>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</si>
  <si>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</si>
  <si>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</si>
  <si>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</si>
  <si>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</si>
  <si>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</si>
  <si>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</si>
  <si>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</si>
  <si>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</si>
  <si>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</si>
  <si>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</si>
  <si>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</si>
  <si>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</si>
  <si>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</si>
  <si>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</si>
  <si>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</si>
  <si>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</si>
  <si>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</si>
  <si>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</si>
  <si>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</si>
  <si>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</si>
  <si>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</si>
  <si>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</si>
  <si>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</si>
  <si>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</si>
  <si>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</si>
  <si>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</si>
  <si>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</si>
  <si>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</si>
  <si>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</si>
  <si>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</si>
  <si>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</si>
  <si>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</si>
  <si>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</si>
  <si>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</si>
  <si>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</si>
  <si>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</si>
  <si>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</si>
  <si>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</si>
  <si>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</si>
  <si>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</si>
  <si>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</si>
  <si>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</si>
  <si>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</si>
  <si>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</si>
  <si>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</si>
  <si>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</si>
  <si>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</si>
  <si>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</si>
  <si>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</si>
  <si>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</si>
  <si>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</si>
  <si>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</si>
  <si>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</si>
  <si>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</si>
  <si>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</si>
  <si>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</si>
  <si>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</si>
  <si>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</si>
  <si>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</si>
  <si>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</si>
  <si>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</si>
  <si>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</si>
  <si>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</si>
  <si>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</si>
  <si>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</si>
  <si>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</si>
  <si>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</si>
  <si>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</si>
  <si>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</si>
  <si>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</si>
  <si>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</si>
  <si>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</si>
  <si>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</si>
  <si>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</si>
  <si>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</si>
  <si>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</si>
  <si>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</si>
  <si>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</si>
  <si>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</si>
  <si>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</si>
  <si>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</si>
  <si>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</si>
  <si>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</si>
  <si>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</si>
  <si>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</si>
  <si>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</si>
  <si>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</si>
  <si>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</si>
  <si>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</si>
  <si>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</si>
  <si>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</si>
  <si>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</si>
  <si>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</si>
  <si>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</si>
  <si>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</si>
  <si>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</si>
  <si>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</si>
  <si>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</si>
  <si>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</si>
  <si>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</si>
  <si>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</si>
  <si>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</si>
  <si>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</si>
  <si>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</si>
  <si>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</si>
  <si>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</si>
  <si>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</si>
  <si>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</si>
  <si>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</si>
  <si>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</si>
  <si>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</si>
  <si>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</si>
  <si>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</si>
  <si>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</si>
  <si>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</si>
  <si>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</si>
  <si>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</si>
  <si>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</si>
  <si>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</si>
  <si>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</si>
  <si>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</si>
  <si>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</si>
  <si>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</si>
  <si>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</si>
  <si>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</si>
  <si>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</si>
  <si>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</si>
  <si>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</si>
  <si>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</si>
  <si>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</si>
  <si>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</si>
  <si>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</si>
  <si>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</si>
  <si>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</si>
  <si>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</si>
  <si>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</si>
  <si>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</si>
  <si>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</si>
  <si>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</si>
  <si>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</si>
  <si>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</si>
  <si>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</si>
  <si>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</si>
  <si>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</si>
  <si>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</si>
  <si>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</si>
  <si>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</si>
  <si>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</si>
  <si>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</si>
  <si>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</si>
  <si>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</si>
  <si>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</si>
  <si>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</si>
  <si>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</si>
  <si>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</si>
  <si>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</si>
  <si>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</si>
  <si>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</si>
  <si>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</si>
  <si>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</si>
  <si>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</si>
  <si>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</si>
  <si>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</si>
  <si>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</si>
  <si>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</si>
  <si>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</si>
  <si>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</si>
  <si>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</si>
  <si>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</si>
  <si>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</si>
  <si>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</si>
  <si>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</si>
  <si>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</si>
  <si>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</si>
  <si>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</si>
  <si>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</si>
  <si>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</si>
  <si>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</si>
  <si>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</si>
  <si>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</si>
  <si>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</si>
  <si>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</si>
  <si>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</si>
  <si>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</si>
  <si>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</si>
  <si>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</si>
  <si>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</si>
  <si>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</si>
  <si>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</si>
  <si>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</si>
  <si>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</si>
  <si>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</si>
  <si>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</si>
  <si>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</si>
  <si>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</si>
  <si>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</si>
  <si>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</si>
  <si>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</si>
  <si>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</si>
  <si>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</si>
  <si>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</si>
  <si>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</si>
  <si>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</si>
  <si>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</si>
  <si>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</si>
  <si>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</si>
  <si>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</si>
  <si>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</si>
  <si>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</si>
  <si>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</si>
  <si>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</si>
  <si>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</si>
  <si>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</si>
  <si>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</si>
  <si>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</si>
  <si>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</si>
  <si>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</si>
  <si>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</si>
  <si>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</si>
  <si>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</si>
  <si>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</si>
  <si>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</si>
  <si>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</si>
  <si>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</si>
  <si>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</si>
  <si>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</si>
  <si>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</si>
  <si>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</si>
  <si>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</si>
  <si>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</si>
  <si>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</si>
  <si>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</si>
  <si>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</si>
  <si>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</si>
  <si>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</si>
  <si>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</si>
  <si>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</si>
  <si>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</si>
  <si>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</si>
  <si>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</si>
  <si>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</si>
  <si>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</si>
  <si>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</si>
  <si>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</si>
  <si>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</si>
  <si>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</si>
  <si>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</si>
  <si>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</si>
  <si>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</si>
  <si>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</si>
  <si>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</si>
  <si>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</si>
  <si>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</si>
  <si>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</si>
  <si>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</si>
  <si>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</si>
  <si>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</si>
  <si>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</si>
  <si>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</si>
  <si>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</si>
  <si>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</si>
  <si>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</si>
  <si>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</si>
  <si>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</si>
  <si>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</si>
  <si>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</si>
  <si>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</si>
  <si>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</si>
  <si>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</si>
  <si>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</si>
  <si>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</si>
  <si>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</si>
  <si>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</si>
  <si>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</si>
  <si>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</si>
  <si>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</si>
  <si>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</si>
  <si>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</si>
  <si>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</si>
  <si>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</si>
  <si>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</si>
  <si>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</si>
  <si>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</si>
  <si>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</si>
  <si>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</si>
  <si>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</si>
  <si>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</si>
  <si>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</si>
  <si>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</si>
  <si>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</si>
  <si>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</si>
  <si>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</si>
  <si>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</si>
  <si>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</si>
  <si>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</si>
  <si>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</si>
  <si>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</si>
  <si>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</si>
  <si>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</si>
  <si>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</si>
  <si>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</si>
  <si>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</si>
  <si>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</si>
  <si>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</si>
  <si>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</si>
  <si>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</si>
  <si>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</si>
  <si>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</si>
  <si>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</si>
  <si>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</si>
  <si>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</si>
  <si>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</si>
  <si>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</si>
  <si>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</si>
  <si>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</si>
  <si>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</si>
  <si>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</si>
  <si>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</si>
  <si>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</si>
  <si>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</si>
  <si>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</si>
  <si>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</si>
  <si>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</si>
  <si>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</si>
  <si>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</si>
  <si>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</si>
  <si>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</si>
  <si>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</si>
  <si>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</si>
  <si>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</si>
  <si>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</si>
  <si>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</si>
  <si>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</si>
  <si>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</si>
  <si>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</si>
  <si>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</si>
  <si>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</si>
  <si>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</si>
  <si>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</si>
  <si>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</si>
  <si>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</si>
  <si>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</si>
  <si>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</si>
  <si>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</si>
  <si>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</si>
  <si>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</si>
  <si>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</si>
  <si>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</si>
  <si>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</si>
  <si>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</si>
  <si>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</si>
  <si>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</si>
  <si>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</si>
  <si>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</si>
  <si>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</si>
  <si>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</si>
  <si>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</si>
  <si>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</si>
  <si>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</si>
  <si>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</si>
  <si>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</si>
  <si>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</si>
  <si>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</si>
  <si>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</si>
  <si>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</si>
  <si>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</si>
  <si>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</si>
  <si>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</si>
  <si>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</si>
  <si>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</si>
  <si>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</si>
  <si>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</si>
  <si>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</si>
  <si>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</si>
  <si>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</si>
  <si>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</si>
  <si>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</si>
  <si>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</si>
  <si>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</si>
  <si>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</si>
  <si>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</si>
  <si>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</si>
  <si>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</si>
  <si>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</si>
  <si>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</si>
  <si>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</si>
  <si>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</si>
  <si>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</si>
  <si>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</si>
  <si>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</si>
  <si>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</si>
  <si>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</si>
  <si>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</si>
  <si>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</si>
  <si>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</si>
  <si>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</si>
  <si>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</si>
  <si>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</si>
  <si>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</si>
  <si>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</si>
  <si>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</si>
  <si>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</si>
  <si>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</si>
  <si>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</si>
  <si>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</si>
  <si>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</si>
  <si>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</si>
  <si>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</si>
  <si>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</si>
  <si>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</si>
  <si>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</si>
  <si>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</si>
  <si>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</si>
  <si>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</si>
  <si>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</si>
  <si>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</si>
  <si>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</si>
  <si>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</si>
  <si>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</si>
  <si>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</si>
  <si>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</si>
  <si>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</si>
  <si>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</si>
  <si>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</si>
  <si>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</si>
  <si>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</si>
  <si>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</si>
  <si>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</si>
  <si>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</si>
  <si>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</si>
  <si>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</si>
  <si>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</si>
  <si>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</si>
  <si>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</si>
  <si>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</si>
  <si>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</si>
  <si>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</si>
  <si>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</si>
  <si>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</si>
  <si>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</si>
  <si>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</si>
  <si>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</si>
  <si>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</si>
  <si>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</si>
  <si>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</si>
  <si>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</si>
  <si>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</si>
  <si>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</si>
  <si>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</si>
  <si>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</si>
  <si>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</si>
  <si>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</si>
  <si>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</si>
  <si>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</si>
  <si>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</si>
  <si>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</si>
  <si>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</si>
  <si>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</si>
  <si>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</si>
  <si>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</si>
  <si>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</si>
  <si>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</si>
  <si>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</si>
  <si>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</si>
  <si>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</si>
  <si>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</si>
  <si>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</si>
  <si>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</si>
  <si>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</si>
  <si>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</si>
  <si>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</si>
  <si>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</si>
  <si>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</si>
  <si>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</si>
  <si>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</si>
  <si>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</si>
  <si>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</si>
  <si>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</si>
  <si>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</si>
  <si>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</si>
  <si>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</si>
  <si>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</si>
  <si>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</si>
  <si>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</si>
  <si>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</si>
  <si>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</si>
  <si>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</si>
  <si>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</si>
  <si>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</si>
  <si>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</si>
  <si>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</si>
  <si>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</si>
  <si>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</si>
  <si>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</si>
  <si>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</si>
  <si>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</si>
  <si>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</si>
  <si>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</si>
  <si>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</si>
  <si>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</si>
  <si>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</si>
  <si>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</si>
  <si>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</si>
  <si>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</si>
  <si>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</si>
  <si>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</si>
  <si>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</si>
  <si>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</si>
  <si>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</si>
  <si>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</si>
  <si>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</si>
  <si>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</si>
  <si>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</si>
  <si>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</si>
  <si>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</si>
  <si>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</si>
  <si>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</si>
  <si>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</si>
  <si>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</si>
  <si>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</si>
  <si>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</si>
  <si>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</si>
  <si>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</si>
  <si>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</si>
  <si>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</si>
  <si>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</si>
  <si>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</si>
  <si>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</si>
  <si>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</si>
  <si>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</si>
  <si>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</si>
  <si>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</si>
  <si>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</si>
  <si>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</si>
  <si>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</si>
  <si>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</si>
  <si>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</si>
  <si>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</si>
  <si>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</si>
  <si>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</si>
  <si>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</si>
  <si>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</si>
  <si>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</si>
  <si>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</si>
  <si>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</si>
  <si>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</si>
  <si>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</si>
  <si>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</si>
  <si>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</si>
  <si>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</si>
  <si>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</si>
  <si>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</si>
  <si>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</si>
  <si>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</si>
  <si>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</si>
  <si>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</si>
  <si>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</si>
  <si>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</si>
  <si>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</si>
  <si>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</si>
  <si>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</si>
  <si>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</si>
  <si>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</si>
  <si>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</si>
  <si>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</si>
  <si>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</si>
  <si>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</si>
  <si>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</si>
  <si>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</si>
  <si>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</si>
  <si>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</si>
  <si>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</si>
  <si>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</si>
  <si>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</si>
  <si>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</si>
  <si>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</si>
  <si>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</si>
  <si>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</si>
  <si>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</si>
  <si>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</si>
  <si>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</si>
  <si>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</si>
  <si>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</si>
  <si>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</si>
  <si>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</si>
  <si>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</si>
  <si>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</si>
  <si>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</si>
  <si>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</si>
  <si>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</si>
  <si>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</si>
  <si>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</si>
  <si>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</si>
  <si>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</si>
  <si>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</si>
  <si>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</si>
  <si>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</si>
  <si>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</si>
  <si>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</si>
  <si>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</si>
  <si>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</si>
  <si>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</si>
  <si>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</si>
  <si>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</si>
  <si>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</si>
  <si>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</si>
  <si>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</si>
  <si>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</si>
  <si>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</si>
  <si>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</si>
  <si>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</si>
  <si>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</si>
  <si>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</si>
  <si>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</si>
  <si>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</si>
  <si>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</si>
  <si>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</si>
  <si>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</si>
  <si>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</si>
  <si>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</si>
  <si>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</si>
  <si>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</si>
  <si>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</si>
  <si>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</si>
  <si>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</si>
  <si>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</si>
  <si>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</si>
  <si>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</si>
  <si>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</si>
  <si>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</si>
  <si>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</si>
  <si>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</si>
  <si>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</si>
  <si>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</si>
  <si>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</si>
  <si>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</si>
  <si>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</si>
  <si>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</si>
  <si>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</si>
  <si>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</si>
  <si>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</si>
  <si>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</si>
  <si>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</si>
  <si>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</si>
  <si>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</si>
  <si>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</si>
  <si>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</si>
  <si>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</si>
  <si>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</si>
  <si>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</si>
  <si>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</si>
  <si>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</si>
  <si>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</si>
  <si>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</si>
  <si>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</si>
  <si>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</si>
  <si>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</si>
  <si>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</si>
  <si>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</si>
  <si>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</si>
  <si>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</si>
  <si>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</si>
  <si>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</si>
  <si>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</si>
  <si>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</si>
  <si>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</si>
  <si>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</si>
  <si>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</si>
  <si>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</si>
  <si>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</si>
  <si>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</si>
  <si>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</si>
  <si>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</si>
  <si>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</si>
  <si>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</si>
  <si>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</si>
  <si>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</si>
  <si>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</si>
  <si>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</si>
  <si>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</si>
  <si>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</si>
  <si>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</si>
  <si>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</si>
  <si>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</si>
  <si>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</si>
  <si>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</si>
  <si>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</si>
  <si>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</si>
  <si>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</si>
  <si>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</si>
  <si>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</si>
  <si>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</si>
  <si>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</si>
  <si>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</si>
  <si>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</si>
  <si>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</si>
  <si>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</si>
  <si>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</si>
  <si>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</si>
  <si>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</si>
  <si>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</si>
  <si>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</si>
  <si>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</si>
  <si>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</si>
  <si>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</si>
  <si>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</si>
  <si>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</si>
  <si>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</si>
  <si>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</si>
  <si>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</si>
  <si>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</si>
  <si>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</si>
  <si>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</si>
  <si>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</si>
  <si>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</si>
  <si>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</si>
  <si>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</si>
  <si>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</si>
  <si>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</si>
  <si>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</si>
  <si>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</si>
  <si>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</si>
  <si>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</si>
  <si>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</si>
  <si>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</si>
  <si>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</si>
  <si>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</si>
  <si>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</si>
  <si>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</si>
  <si>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</si>
  <si>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</si>
  <si>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</si>
  <si>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</si>
  <si>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</si>
  <si>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</si>
  <si>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</si>
  <si>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</si>
  <si>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</si>
  <si>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</si>
  <si>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</si>
  <si>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</si>
  <si>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</si>
  <si>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</si>
  <si>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</si>
  <si>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</si>
  <si>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</si>
  <si>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</si>
  <si>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</si>
  <si>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</si>
  <si>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</si>
  <si>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</si>
  <si>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</si>
  <si>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</si>
  <si>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</si>
  <si>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</si>
  <si>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</si>
  <si>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</si>
  <si>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</si>
  <si>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</si>
  <si>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</si>
  <si>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</si>
  <si>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</si>
  <si>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</si>
  <si>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</si>
  <si>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</si>
  <si>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</si>
  <si>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</si>
  <si>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</si>
  <si>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</si>
  <si>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</si>
  <si>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</si>
  <si>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</si>
  <si>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</si>
  <si>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</si>
  <si>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</si>
  <si>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</si>
  <si>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</si>
  <si>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</si>
  <si>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</si>
  <si>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</si>
  <si>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</si>
  <si>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</si>
  <si>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</si>
  <si>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</si>
  <si>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</si>
  <si>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</si>
  <si>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</si>
  <si>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</si>
  <si>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</si>
  <si>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</si>
  <si>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</si>
  <si>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</si>
  <si>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</si>
  <si>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</si>
  <si>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</si>
  <si>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</si>
  <si>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</si>
  <si>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</si>
  <si>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</si>
  <si>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</si>
  <si>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</si>
  <si>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</si>
  <si>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</si>
  <si>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</si>
  <si>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</si>
  <si>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</si>
  <si>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</si>
  <si>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</si>
  <si>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</si>
  <si>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</si>
  <si>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</si>
  <si>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</si>
  <si>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</si>
  <si>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</si>
  <si>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</si>
  <si>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</si>
  <si>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</si>
  <si>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</si>
  <si>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</si>
  <si>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</si>
  <si>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</si>
  <si>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</si>
  <si>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</si>
  <si>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</si>
  <si>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</si>
  <si>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</si>
  <si>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</si>
  <si>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</si>
  <si>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</si>
  <si>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</si>
  <si>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</si>
  <si>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</si>
  <si>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</si>
  <si>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</si>
  <si>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</si>
  <si>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</si>
  <si>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</si>
  <si>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</si>
  <si>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</si>
  <si>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</si>
  <si>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</si>
  <si>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</si>
  <si>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</si>
  <si>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</si>
  <si>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</si>
  <si>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</si>
  <si>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</si>
  <si>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</si>
  <si>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</si>
  <si>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</si>
  <si>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</si>
  <si>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</si>
  <si>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</si>
  <si>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</si>
  <si>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</si>
  <si>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</si>
  <si>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</si>
  <si>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</si>
  <si>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</si>
  <si>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</si>
  <si>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</si>
  <si>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</si>
  <si>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</si>
  <si>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</si>
  <si>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</si>
  <si>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</si>
  <si>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</si>
  <si>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</si>
  <si>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</si>
  <si>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</si>
  <si>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</si>
  <si>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</si>
  <si>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</si>
  <si>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</si>
  <si>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</si>
  <si>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</si>
  <si>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</si>
  <si>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</si>
  <si>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</si>
  <si>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</si>
  <si>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</si>
  <si>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</si>
  <si>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</si>
  <si>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</si>
  <si>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</si>
  <si>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</si>
  <si>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</si>
  <si>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</si>
  <si>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</si>
  <si>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</si>
  <si>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</si>
  <si>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</si>
  <si>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</si>
  <si>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</si>
  <si>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</si>
  <si>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</si>
  <si>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</si>
  <si>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</si>
  <si>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</si>
  <si>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</si>
  <si>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</si>
  <si>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</si>
  <si>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</si>
  <si>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</si>
  <si>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</si>
  <si>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</si>
  <si>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</si>
  <si>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</si>
  <si>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</si>
  <si>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</si>
  <si>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</si>
  <si>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</si>
  <si>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</si>
  <si>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</si>
  <si>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</si>
  <si>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</si>
  <si>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</si>
  <si>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</si>
  <si>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</si>
  <si>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</si>
  <si>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</si>
  <si>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</si>
  <si>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</si>
  <si>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</si>
  <si>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</si>
  <si>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</si>
  <si>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</si>
  <si>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</si>
  <si>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</si>
  <si>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</si>
  <si>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</si>
  <si>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</si>
  <si>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</si>
  <si>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</si>
  <si>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</si>
  <si>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</si>
  <si>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</si>
  <si>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</si>
  <si>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</si>
  <si>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</si>
  <si>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</si>
  <si>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</si>
  <si>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</si>
  <si>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</si>
  <si>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</si>
  <si>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</si>
  <si>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</si>
  <si>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</si>
  <si>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</si>
  <si>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</si>
  <si>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</si>
  <si>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</si>
  <si>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</si>
  <si>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</si>
  <si>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</si>
  <si>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</si>
  <si>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</si>
  <si>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</si>
  <si>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</si>
  <si>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</si>
  <si>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</si>
  <si>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</si>
  <si>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</si>
  <si>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</si>
  <si>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</si>
  <si>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</si>
  <si>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</si>
  <si>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</si>
  <si>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</si>
  <si>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</si>
  <si>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</si>
  <si>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</si>
  <si>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</si>
  <si>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</si>
  <si>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</si>
  <si>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</si>
  <si>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</si>
  <si>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</si>
  <si>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</si>
  <si>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</si>
  <si>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</si>
  <si>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</si>
  <si>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</si>
  <si>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</si>
  <si>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</si>
  <si>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</si>
  <si>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</si>
  <si>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</si>
  <si>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</si>
  <si>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</si>
  <si>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</si>
  <si>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</si>
  <si>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</si>
  <si>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</si>
  <si>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</si>
  <si>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</si>
  <si>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</si>
  <si>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</si>
  <si>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</si>
  <si>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</si>
  <si>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</si>
  <si>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</si>
  <si>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</si>
  <si>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</si>
  <si>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</si>
  <si>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</si>
  <si>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</si>
  <si>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</si>
  <si>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</si>
  <si>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</si>
  <si>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</si>
  <si>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</si>
  <si>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</si>
  <si>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</si>
  <si>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</si>
  <si>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</si>
  <si>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</si>
  <si>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</si>
  <si>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</si>
  <si>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</si>
  <si>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</si>
  <si>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</si>
  <si>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</si>
  <si>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</si>
  <si>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</si>
  <si>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</si>
  <si>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</si>
  <si>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</si>
  <si>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</si>
  <si>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</si>
  <si>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</si>
  <si>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</si>
  <si>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</si>
  <si>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</si>
  <si>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</si>
  <si>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</si>
  <si>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</si>
  <si>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</si>
  <si>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</si>
  <si>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</si>
  <si>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</si>
  <si>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</si>
  <si>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</si>
  <si>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</si>
  <si>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</si>
  <si>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</si>
  <si>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</si>
  <si>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</si>
  <si>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</si>
  <si>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</si>
  <si>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</si>
  <si>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</si>
  <si>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</si>
  <si>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</si>
  <si>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</si>
  <si>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</si>
  <si>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</si>
  <si>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</si>
  <si>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</si>
  <si>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</si>
  <si>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</si>
  <si>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</si>
  <si>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</si>
  <si>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</si>
  <si>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</si>
  <si>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</si>
  <si>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</si>
  <si>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</si>
  <si>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</si>
  <si>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</si>
  <si>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</si>
  <si>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</si>
  <si>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</si>
  <si>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</si>
  <si>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</si>
  <si>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</si>
  <si>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</si>
  <si>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</si>
  <si>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</si>
  <si>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</si>
  <si>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</si>
  <si>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</si>
  <si>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</si>
  <si>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</si>
  <si>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</si>
  <si>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</si>
  <si>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</si>
  <si>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</si>
  <si>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</si>
  <si>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</si>
  <si>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</si>
  <si>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</si>
  <si>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</si>
  <si>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</si>
  <si>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</si>
  <si>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</si>
  <si>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</si>
  <si>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</si>
  <si>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</si>
  <si>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</si>
  <si>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</si>
  <si>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</si>
  <si>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</si>
  <si>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</si>
  <si>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</si>
  <si>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</si>
  <si>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</si>
  <si>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</si>
  <si>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</si>
  <si>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</si>
  <si>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</si>
  <si>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</si>
  <si>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</si>
  <si>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</si>
  <si>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</si>
  <si>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</si>
  <si>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</si>
  <si>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</si>
  <si>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</si>
  <si>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</si>
  <si>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</si>
  <si>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</si>
  <si>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</si>
  <si>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</si>
  <si>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</si>
  <si>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</si>
  <si>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</si>
  <si>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</si>
  <si>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</si>
  <si>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</si>
  <si>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</si>
  <si>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</si>
  <si>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</si>
  <si>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</si>
  <si>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</si>
  <si>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</si>
  <si>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</si>
  <si>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</si>
  <si>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</si>
  <si>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</si>
  <si>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</si>
  <si>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</si>
  <si>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</si>
  <si>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</si>
  <si>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</si>
  <si>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</si>
  <si>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</si>
  <si>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</si>
  <si>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</si>
  <si>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</si>
  <si>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</si>
  <si>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</si>
  <si>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</si>
  <si>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</si>
  <si>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</si>
  <si>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</si>
  <si>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</si>
  <si>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</si>
  <si>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</si>
  <si>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</si>
  <si>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</si>
  <si>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</si>
  <si>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</si>
  <si>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</si>
  <si>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</si>
  <si>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</si>
  <si>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</si>
  <si>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</si>
  <si>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</si>
  <si>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</si>
  <si>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</si>
  <si>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</si>
  <si>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</si>
  <si>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</si>
  <si>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</si>
  <si>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</si>
  <si>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</si>
  <si>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</si>
  <si>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</si>
  <si>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</si>
  <si>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</si>
  <si>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</si>
  <si>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</si>
  <si>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</si>
  <si>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</si>
  <si>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</si>
  <si>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</si>
  <si>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</si>
  <si>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</si>
  <si>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</si>
  <si>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</si>
  <si>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</si>
  <si>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</si>
  <si>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</si>
  <si>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</si>
  <si>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</si>
  <si>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</si>
  <si>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</si>
  <si>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</si>
  <si>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</si>
  <si>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</si>
  <si>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</si>
  <si>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</si>
  <si>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</si>
  <si>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</si>
  <si>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</si>
  <si>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</si>
  <si>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</si>
  <si>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</si>
  <si>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</si>
  <si>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</si>
  <si>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</si>
  <si>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</si>
  <si>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</si>
  <si>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</si>
  <si>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</si>
  <si>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</si>
  <si>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</si>
  <si>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</si>
  <si>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</si>
  <si>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</si>
  <si>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</si>
  <si>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</si>
  <si>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</si>
  <si>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</si>
  <si>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</si>
  <si>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</si>
  <si>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</si>
  <si>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</si>
  <si>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</si>
  <si>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</si>
  <si>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</si>
  <si>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</si>
  <si>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</si>
  <si>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</si>
  <si>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</si>
  <si>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</si>
  <si>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</si>
  <si>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</si>
  <si>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</si>
  <si>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</si>
  <si>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</si>
  <si>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</si>
  <si>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</si>
  <si>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</si>
  <si>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</si>
  <si>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</si>
  <si>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</si>
  <si>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</si>
  <si>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</si>
  <si>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</si>
  <si>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</si>
  <si>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</si>
  <si>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</si>
  <si>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</si>
  <si>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</si>
  <si>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</si>
  <si>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</si>
  <si>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</si>
  <si>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</si>
  <si>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</si>
  <si>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</si>
  <si>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</si>
  <si>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</si>
  <si>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</si>
  <si>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</si>
  <si>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</si>
  <si>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</si>
  <si>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</si>
  <si>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</si>
  <si>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</si>
  <si>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</si>
  <si>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</si>
  <si>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</si>
  <si>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</si>
  <si>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</si>
  <si>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</si>
  <si>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</si>
  <si>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</si>
  <si>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</si>
  <si>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</si>
  <si>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</si>
  <si>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</si>
  <si>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</si>
  <si>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</si>
  <si>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</si>
  <si>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</si>
  <si>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</si>
  <si>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</si>
  <si>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</si>
  <si>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</si>
  <si>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</si>
  <si>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</si>
  <si>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</si>
  <si>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</si>
  <si>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</si>
  <si>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</si>
  <si>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</si>
  <si>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</si>
  <si>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</si>
  <si>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</si>
  <si>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</si>
  <si>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</si>
  <si>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</si>
  <si>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</si>
  <si>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</si>
  <si>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</si>
  <si>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</si>
  <si>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</si>
  <si>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</si>
  <si>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</si>
  <si>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</si>
  <si>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</si>
  <si>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</si>
  <si>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</si>
  <si>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</si>
  <si>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</si>
  <si>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</si>
  <si>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</si>
  <si>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</si>
  <si>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</si>
  <si>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</si>
  <si>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</si>
  <si>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</si>
  <si>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</si>
  <si>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</si>
  <si>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</si>
  <si>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</si>
  <si>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</si>
  <si>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</si>
  <si>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</si>
  <si>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</si>
  <si>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</si>
  <si>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</si>
  <si>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</si>
  <si>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</si>
  <si>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</si>
  <si>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</si>
  <si>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</si>
  <si>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</si>
  <si>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</si>
  <si>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</si>
  <si>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</si>
  <si>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</si>
  <si>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</si>
  <si>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</si>
  <si>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</si>
  <si>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</si>
  <si>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</si>
  <si>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</si>
  <si>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</si>
  <si>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</si>
  <si>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</si>
  <si>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</si>
  <si>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</si>
  <si>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</si>
  <si>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</si>
  <si>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</si>
  <si>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</si>
  <si>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</si>
  <si>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</si>
  <si>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</si>
  <si>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</si>
  <si>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</si>
  <si>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</si>
  <si>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</si>
  <si>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</si>
  <si>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</si>
  <si>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</si>
  <si>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</si>
  <si>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</si>
  <si>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</si>
  <si>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</si>
  <si>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</si>
  <si>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</si>
  <si>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</si>
  <si>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</si>
  <si>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</si>
  <si>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</si>
  <si>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</si>
  <si>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</si>
  <si>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</si>
  <si>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</si>
  <si>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</si>
  <si>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</si>
  <si>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</si>
  <si>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</si>
  <si>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</si>
  <si>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</si>
  <si>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</si>
  <si>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</si>
  <si>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</si>
  <si>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</si>
  <si>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</si>
  <si>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</si>
  <si>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</si>
  <si>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</si>
  <si>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</si>
  <si>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</si>
  <si>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</si>
  <si>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</si>
  <si>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</si>
  <si>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</si>
  <si>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</si>
  <si>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</si>
  <si>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</si>
  <si>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</si>
  <si>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</si>
  <si>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</si>
  <si>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</si>
  <si>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</si>
  <si>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</si>
  <si>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</si>
  <si>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</si>
  <si>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</si>
  <si>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</si>
  <si>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</si>
  <si>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</si>
  <si>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</si>
  <si>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</si>
  <si>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</si>
  <si>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</si>
  <si>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</si>
  <si>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</si>
  <si>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</si>
  <si>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</si>
  <si>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</si>
  <si>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</si>
  <si>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</si>
  <si>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</si>
  <si>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</si>
  <si>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</si>
  <si>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</si>
  <si>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</si>
  <si>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</si>
  <si>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</si>
  <si>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</si>
  <si>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</si>
  <si>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</si>
  <si>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</si>
  <si>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</si>
  <si>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</si>
  <si>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</si>
  <si>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</si>
  <si>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</si>
  <si>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</si>
  <si>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</si>
  <si>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</si>
  <si>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</si>
  <si>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</si>
  <si>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</si>
  <si>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</si>
  <si>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</si>
  <si>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</si>
  <si>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</si>
  <si>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</si>
  <si>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</si>
  <si>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</si>
  <si>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</si>
  <si>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</si>
  <si>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</si>
  <si>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</si>
  <si>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</si>
  <si>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</si>
  <si>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</si>
  <si>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</si>
  <si>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</si>
  <si>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</si>
  <si>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</si>
  <si>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</si>
  <si>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</si>
  <si>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</si>
  <si>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</si>
  <si>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</si>
  <si>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</si>
  <si>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</si>
  <si>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</si>
  <si>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</si>
  <si>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</si>
  <si>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</si>
  <si>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</si>
  <si>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</si>
  <si>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</si>
  <si>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</si>
  <si>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</si>
  <si>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</si>
  <si>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</si>
  <si>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</si>
  <si>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</si>
  <si>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</si>
  <si>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</si>
  <si>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</si>
  <si>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</si>
  <si>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</si>
  <si>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</si>
  <si>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</si>
  <si>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</si>
  <si>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</si>
  <si>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</si>
  <si>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</si>
  <si>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</si>
  <si>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</si>
  <si>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</si>
  <si>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</si>
  <si>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</si>
  <si>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</si>
  <si>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</si>
  <si>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</si>
  <si>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</si>
  <si>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</si>
  <si>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</si>
  <si>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</si>
  <si>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</si>
  <si>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</si>
  <si>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</si>
  <si>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</si>
  <si>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</si>
  <si>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</si>
  <si>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</si>
  <si>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</si>
  <si>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</si>
  <si>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</si>
  <si>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</si>
  <si>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</si>
  <si>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</si>
  <si>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</si>
  <si>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</si>
  <si>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</si>
  <si>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</si>
  <si>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</si>
  <si>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</si>
  <si>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</si>
  <si>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</si>
  <si>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</si>
  <si>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</si>
  <si>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</si>
  <si>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</si>
  <si>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</si>
  <si>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</si>
  <si>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</si>
  <si>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</si>
  <si>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</si>
  <si>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</si>
  <si>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</si>
  <si>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</si>
  <si>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</si>
  <si>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</si>
  <si>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</si>
  <si>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</si>
  <si>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</si>
  <si>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</si>
  <si>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</si>
  <si>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</si>
  <si>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</si>
  <si>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</si>
  <si>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</si>
  <si>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</si>
  <si>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</si>
  <si>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</si>
  <si>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</si>
  <si>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</si>
  <si>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</si>
  <si>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</si>
  <si>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</si>
  <si>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</si>
  <si>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</si>
  <si>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</si>
  <si>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</si>
  <si>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</si>
  <si>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</si>
  <si>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</si>
  <si>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</si>
  <si>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</si>
  <si>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</si>
  <si>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</si>
  <si>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</si>
  <si>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</si>
  <si>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</si>
  <si>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</si>
  <si>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</si>
  <si>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</si>
  <si>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</si>
  <si>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</si>
  <si>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</si>
  <si>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</si>
  <si>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</si>
  <si>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</si>
  <si>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</si>
  <si>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</si>
  <si>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</si>
  <si>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</si>
  <si>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</si>
  <si>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</si>
  <si>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</si>
  <si>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</si>
  <si>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</si>
  <si>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</si>
  <si>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</si>
  <si>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</si>
  <si>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</si>
  <si>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</si>
  <si>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</si>
  <si>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</si>
  <si>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</si>
  <si>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</si>
  <si>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</si>
  <si>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</si>
  <si>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</si>
  <si>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</si>
  <si>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</si>
  <si>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</si>
  <si>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</si>
  <si>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</si>
  <si>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</si>
  <si>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</si>
  <si>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</si>
  <si>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</si>
  <si>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</si>
  <si>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</si>
  <si>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</si>
  <si>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</si>
  <si>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</si>
  <si>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</si>
  <si>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</si>
  <si>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</si>
  <si>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</si>
  <si>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</si>
  <si>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</si>
  <si>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</si>
  <si>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</si>
  <si>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</si>
  <si>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</si>
  <si>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</si>
  <si>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</si>
  <si>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</si>
  <si>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</si>
  <si>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</si>
  <si>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</si>
  <si>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</si>
  <si>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</si>
  <si>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</si>
  <si>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</si>
  <si>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</si>
  <si>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</si>
  <si>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</si>
  <si>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</si>
  <si>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</si>
  <si>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</si>
  <si>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</si>
  <si>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</si>
  <si>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</si>
  <si>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</si>
  <si>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</si>
  <si>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</si>
  <si>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</si>
  <si>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</si>
  <si>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</si>
  <si>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</si>
  <si>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</si>
  <si>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</si>
  <si>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</si>
  <si>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</si>
  <si>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</si>
  <si>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</si>
  <si>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</si>
  <si>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</si>
  <si>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</si>
  <si>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</si>
  <si>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</si>
  <si>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</si>
  <si>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</si>
  <si>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</si>
  <si>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</si>
  <si>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</si>
  <si>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</si>
  <si>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</si>
  <si>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</si>
  <si>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</si>
  <si>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</si>
  <si>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</si>
  <si>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</si>
  <si>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</si>
  <si>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</si>
  <si>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</si>
  <si>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</si>
  <si>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</si>
  <si>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</si>
  <si>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</si>
  <si>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</si>
  <si>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</si>
  <si>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</si>
  <si>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</si>
  <si>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</si>
  <si>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</si>
  <si>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</si>
  <si>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</si>
  <si>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</si>
  <si>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</si>
  <si>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</si>
  <si>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</si>
  <si>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</si>
  <si>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</si>
  <si>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</si>
  <si>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</si>
  <si>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</si>
  <si>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</si>
  <si>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</si>
  <si>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</si>
  <si>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</si>
  <si>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</si>
  <si>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</si>
  <si>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</si>
  <si>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</si>
  <si>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</si>
  <si>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</si>
  <si>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</si>
  <si>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</si>
  <si>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</si>
  <si>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</si>
  <si>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</si>
  <si>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</si>
  <si>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</si>
  <si>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</si>
  <si>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</si>
  <si>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</si>
  <si>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</si>
  <si>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</si>
  <si>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</si>
  <si>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</si>
  <si>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</si>
  <si>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</si>
  <si>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</si>
  <si>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</si>
  <si>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</si>
  <si>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</si>
  <si>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</si>
  <si>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</si>
  <si>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</si>
  <si>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</si>
  <si>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</si>
  <si>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</si>
  <si>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</si>
  <si>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</si>
  <si>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</si>
  <si>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</si>
  <si>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</si>
  <si>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</si>
  <si>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</si>
  <si>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</si>
  <si>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</si>
  <si>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</si>
  <si>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</si>
  <si>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</si>
  <si>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</si>
  <si>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</si>
  <si>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</si>
  <si>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</si>
  <si>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</si>
  <si>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</si>
  <si>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</si>
  <si>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</si>
  <si>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</si>
  <si>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</si>
  <si>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</si>
  <si>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</si>
  <si>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</si>
  <si>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</si>
  <si>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</si>
  <si>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</si>
  <si>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</si>
  <si>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</si>
  <si>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</si>
  <si>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</si>
  <si>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</si>
  <si>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</si>
  <si>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</si>
  <si>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</si>
  <si>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</si>
  <si>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</si>
  <si>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</si>
  <si>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</si>
  <si>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</si>
  <si>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</si>
  <si>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</si>
  <si>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</si>
  <si>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</si>
  <si>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</si>
  <si>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</si>
  <si>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</si>
  <si>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</si>
  <si>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</si>
  <si>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</si>
  <si>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</si>
  <si>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</si>
  <si>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</si>
  <si>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</si>
  <si>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</si>
  <si>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</si>
  <si>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</si>
  <si>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</si>
  <si>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</si>
  <si>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</si>
  <si>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</si>
  <si>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</si>
  <si>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</si>
  <si>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</si>
  <si>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</si>
  <si>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</si>
  <si>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</si>
  <si>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</si>
  <si>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</si>
  <si>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</si>
  <si>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</si>
  <si>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</si>
  <si>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</si>
  <si>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</si>
  <si>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</si>
  <si>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</si>
  <si>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</si>
  <si>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</si>
  <si>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</si>
  <si>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</si>
  <si>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</si>
  <si>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</si>
  <si>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</si>
  <si>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</si>
  <si>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</si>
  <si>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</si>
  <si>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</si>
  <si>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</si>
  <si>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</si>
  <si>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</si>
  <si>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</si>
  <si>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</si>
  <si>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</si>
  <si>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</si>
  <si>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</si>
  <si>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</si>
  <si>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</si>
  <si>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</si>
  <si>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</si>
  <si>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</si>
  <si>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</si>
  <si>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</si>
  <si>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</si>
  <si>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</si>
  <si>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</si>
  <si>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</si>
  <si>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</si>
  <si>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</si>
  <si>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</si>
  <si>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</si>
  <si>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</si>
  <si>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</si>
  <si>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</si>
  <si>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</si>
  <si>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</si>
  <si>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</si>
  <si>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</si>
  <si>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</si>
  <si>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</si>
  <si>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</si>
  <si>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</si>
  <si>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</si>
  <si>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</si>
  <si>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</si>
  <si>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</si>
  <si>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</si>
  <si>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</si>
  <si>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</si>
  <si>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</si>
  <si>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</si>
  <si>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</si>
  <si>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</si>
  <si>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</si>
  <si>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</si>
  <si>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</si>
  <si>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</si>
  <si>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</si>
  <si>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</si>
  <si>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</si>
  <si>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</si>
  <si>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</si>
  <si>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</si>
  <si>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</si>
  <si>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</si>
  <si>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</si>
  <si>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</si>
  <si>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</si>
  <si>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</si>
  <si>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</si>
  <si>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</si>
  <si>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</si>
  <si>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</si>
  <si>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</si>
  <si>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</si>
  <si>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</si>
  <si>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</si>
  <si>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</si>
  <si>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</si>
  <si>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</si>
  <si>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</si>
  <si>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</si>
  <si>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</si>
  <si>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</si>
  <si>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</si>
  <si>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</si>
  <si>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</si>
  <si>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</si>
  <si>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</si>
  <si>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</si>
  <si>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</si>
  <si>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</si>
  <si>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</si>
  <si>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</si>
  <si>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</si>
  <si>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</si>
  <si>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</si>
  <si>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</si>
  <si>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</si>
  <si>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</si>
  <si>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</si>
  <si>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</si>
  <si>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</si>
  <si>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</si>
  <si>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</si>
  <si>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</si>
  <si>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</si>
  <si>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</si>
  <si>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</si>
  <si>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</si>
  <si>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</si>
  <si>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</si>
  <si>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</si>
  <si>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</si>
  <si>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</si>
  <si>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</si>
  <si>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</si>
  <si>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</si>
  <si>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</si>
  <si>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</si>
  <si>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</si>
  <si>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</si>
  <si>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</si>
  <si>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</si>
  <si>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</si>
  <si>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</si>
  <si>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</si>
  <si>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</si>
  <si>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</si>
  <si>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</si>
  <si>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</si>
  <si>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</si>
  <si>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</si>
  <si>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</si>
  <si>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</si>
  <si>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</si>
  <si>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</si>
  <si>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</si>
  <si>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</si>
  <si>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</si>
  <si>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</si>
  <si>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</si>
  <si>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</si>
  <si>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</si>
  <si>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</si>
  <si>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</si>
  <si>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</si>
  <si>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</si>
  <si>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</si>
  <si>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</si>
  <si>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</si>
  <si>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</si>
  <si>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</si>
  <si>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</si>
  <si>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</si>
  <si>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</si>
  <si>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</si>
  <si>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</si>
  <si>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</si>
  <si>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</si>
  <si>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</si>
  <si>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</si>
  <si>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</si>
  <si>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</si>
  <si>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</si>
  <si>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</si>
  <si>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</si>
  <si>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</si>
  <si>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</si>
  <si>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</si>
  <si>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</si>
  <si>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</si>
  <si>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</si>
  <si>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</si>
  <si>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</si>
  <si>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</si>
  <si>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</si>
  <si>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</si>
  <si>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</si>
  <si>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</si>
  <si>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</si>
  <si>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</si>
  <si>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</si>
  <si>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</si>
  <si>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</si>
  <si>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</si>
  <si>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</si>
  <si>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</si>
  <si>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</si>
  <si>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</si>
  <si>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</si>
  <si>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</si>
  <si>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</si>
  <si>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</si>
  <si>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</si>
  <si>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</si>
  <si>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</si>
  <si>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</si>
  <si>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</si>
  <si>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</si>
  <si>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</si>
  <si>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</si>
  <si>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</si>
  <si>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</si>
  <si>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</si>
  <si>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</si>
  <si>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</si>
  <si>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</si>
  <si>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</si>
  <si>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</si>
  <si>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</si>
  <si>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</si>
  <si>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</si>
  <si>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</si>
  <si>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</si>
  <si>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</si>
  <si>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</si>
  <si>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</si>
  <si>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</si>
  <si>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</si>
  <si>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</si>
  <si>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</si>
  <si>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</si>
  <si>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</si>
  <si>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</si>
  <si>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</si>
  <si>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</si>
  <si>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</si>
  <si>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</si>
  <si>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</si>
  <si>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</si>
  <si>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</si>
  <si>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</si>
  <si>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</si>
  <si>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</si>
  <si>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</si>
  <si>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</si>
  <si>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</si>
  <si>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</si>
  <si>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</si>
  <si>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</si>
  <si>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</si>
  <si>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</si>
  <si>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</si>
  <si>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</si>
  <si>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</si>
  <si>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</si>
  <si>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</si>
  <si>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</si>
  <si>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</si>
  <si>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</si>
  <si>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</si>
  <si>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</si>
  <si>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</si>
  <si>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</si>
  <si>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</si>
  <si>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</si>
  <si>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</si>
  <si>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</si>
  <si>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</si>
  <si>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</si>
  <si>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</si>
  <si>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</si>
  <si>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</si>
  <si>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</si>
  <si>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</si>
  <si>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</si>
  <si>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</si>
  <si>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</si>
  <si>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</si>
  <si>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</si>
  <si>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</si>
  <si>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</si>
  <si>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</si>
  <si>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</si>
  <si>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</si>
  <si>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</si>
  <si>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</si>
  <si>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</si>
  <si>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</si>
  <si>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</si>
  <si>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</si>
  <si>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</si>
  <si>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</si>
  <si>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</si>
  <si>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</si>
  <si>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</si>
  <si>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</si>
  <si>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</si>
  <si>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</si>
  <si>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</si>
  <si>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</si>
  <si>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</si>
  <si>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</si>
  <si>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</si>
  <si>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</si>
  <si>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</si>
  <si>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</si>
  <si>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</si>
  <si>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</si>
  <si>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</si>
  <si>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</si>
  <si>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</si>
  <si>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</si>
  <si>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</si>
  <si>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</si>
  <si>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</si>
  <si>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</si>
  <si>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</si>
  <si>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</si>
  <si>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</si>
  <si>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</si>
  <si>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</si>
  <si>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</si>
  <si>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</si>
  <si>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</si>
  <si>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</si>
  <si>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</si>
  <si>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</si>
  <si>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</si>
  <si>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</si>
  <si>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</si>
  <si>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</si>
  <si>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</si>
  <si>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</si>
  <si>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</si>
  <si>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</si>
  <si>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</si>
  <si>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</si>
  <si>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</si>
  <si>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</si>
  <si>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</si>
  <si>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</si>
  <si>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</si>
  <si>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</si>
  <si>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</si>
  <si>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</si>
  <si>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</si>
  <si>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</si>
  <si>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</si>
  <si>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</si>
  <si>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</si>
  <si>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</si>
  <si>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</si>
  <si>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</si>
  <si>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</si>
  <si>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</si>
  <si>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</si>
  <si>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</si>
  <si>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</si>
  <si>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</si>
  <si>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</si>
  <si>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</si>
  <si>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</si>
  <si>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</si>
  <si>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</si>
  <si>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</si>
  <si>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</si>
  <si>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</si>
  <si>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</si>
  <si>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</si>
  <si>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</si>
  <si>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</si>
  <si>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</si>
  <si>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</si>
  <si>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</si>
  <si>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</si>
  <si>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</si>
  <si>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</si>
  <si>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</si>
  <si>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</si>
  <si>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</si>
  <si>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</si>
  <si>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</si>
  <si>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</si>
  <si>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</si>
  <si>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</si>
  <si>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</si>
  <si>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</si>
  <si>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</si>
  <si>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</si>
  <si>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</si>
  <si>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</si>
  <si>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</si>
  <si>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</si>
  <si>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</si>
  <si>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</si>
  <si>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</si>
  <si>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</si>
  <si>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</si>
  <si>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</si>
  <si>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</si>
  <si>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</si>
  <si>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</si>
  <si>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</si>
  <si>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</si>
  <si>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</si>
  <si>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</si>
  <si>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</si>
  <si>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</si>
  <si>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</si>
  <si>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</si>
  <si>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</si>
  <si>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</si>
  <si>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</si>
  <si>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</si>
  <si>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</si>
  <si>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</si>
  <si>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</si>
  <si>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</si>
  <si>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</si>
  <si>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</si>
  <si>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</si>
  <si>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</si>
  <si>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</si>
  <si>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</si>
  <si>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</si>
  <si>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</si>
  <si>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</si>
  <si>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</si>
  <si>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</si>
  <si>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</si>
  <si>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</si>
  <si>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</si>
  <si>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</si>
  <si>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</si>
  <si>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</si>
  <si>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</si>
  <si>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</si>
  <si>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</si>
  <si>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</si>
  <si>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</si>
  <si>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</si>
  <si>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</si>
  <si>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</si>
  <si>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</si>
  <si>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</si>
  <si>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</si>
  <si>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</si>
  <si>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</si>
  <si>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</si>
  <si>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</si>
  <si>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</si>
  <si>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</si>
  <si>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</si>
  <si>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</si>
  <si>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</si>
  <si>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</si>
  <si>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</si>
  <si>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</si>
  <si>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</si>
  <si>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</si>
  <si>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</si>
  <si>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</si>
  <si>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</si>
  <si>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</si>
  <si>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</si>
  <si>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</si>
  <si>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</si>
  <si>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</si>
  <si>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</si>
  <si>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</si>
  <si>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</si>
  <si>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</si>
  <si>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</si>
  <si>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</si>
  <si>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</si>
  <si>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</si>
  <si>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</si>
  <si>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</si>
  <si>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</si>
  <si>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</si>
  <si>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</si>
  <si>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</si>
  <si>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</si>
  <si>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</si>
  <si>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</si>
  <si>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</si>
  <si>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</si>
  <si>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</si>
  <si>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</si>
  <si>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</si>
  <si>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</si>
  <si>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</si>
  <si>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</si>
  <si>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</si>
  <si>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</si>
  <si>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</si>
  <si>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</si>
  <si>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</si>
  <si>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</si>
  <si>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</si>
  <si>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</si>
  <si>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</si>
  <si>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</si>
  <si>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</si>
  <si>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</si>
  <si>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</si>
  <si>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</si>
  <si>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</si>
  <si>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</si>
  <si>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</si>
  <si>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</si>
  <si>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</si>
  <si>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</si>
  <si>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</si>
  <si>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</si>
  <si>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</si>
  <si>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</si>
  <si>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</si>
  <si>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</si>
  <si>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</si>
  <si>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</si>
  <si>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</si>
  <si>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</si>
  <si>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</si>
  <si>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</si>
  <si>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</si>
  <si>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</si>
  <si>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</si>
  <si>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</si>
  <si>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</si>
  <si>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</si>
  <si>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</si>
  <si>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</si>
  <si>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</si>
  <si>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</si>
  <si>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</si>
  <si>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</si>
  <si>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</si>
  <si>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</si>
  <si>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</si>
  <si>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</si>
  <si>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</si>
  <si>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</si>
  <si>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</si>
  <si>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</si>
  <si>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</si>
  <si>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</si>
  <si>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</si>
  <si>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</si>
  <si>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</si>
  <si>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</si>
  <si>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</si>
  <si>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</si>
  <si>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</si>
  <si>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</si>
  <si>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</si>
  <si>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</si>
  <si>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</si>
  <si>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</si>
  <si>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</si>
  <si>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</si>
  <si>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</si>
  <si>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</si>
  <si>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</si>
  <si>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</si>
  <si>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</si>
  <si>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</si>
  <si>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</si>
  <si>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</si>
  <si>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</si>
  <si>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</si>
  <si>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</si>
  <si>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</si>
  <si>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</si>
  <si>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</si>
  <si>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</si>
  <si>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</si>
  <si>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</si>
  <si>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</si>
  <si>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</si>
  <si>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</si>
  <si>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</si>
  <si>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</si>
  <si>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</si>
  <si>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</si>
  <si>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</si>
  <si>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</si>
  <si>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</si>
  <si>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</si>
  <si>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</si>
  <si>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</si>
  <si>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</si>
  <si>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</si>
  <si>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</si>
  <si>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</si>
  <si>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</si>
  <si>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</si>
  <si>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</si>
  <si>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</si>
  <si>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</si>
  <si>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</si>
  <si>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</si>
  <si>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</si>
  <si>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</si>
  <si>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</si>
  <si>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</si>
  <si>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</si>
  <si>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</si>
  <si>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</si>
  <si>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</si>
  <si>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</si>
  <si>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</si>
  <si>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</si>
  <si>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</si>
  <si>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</si>
  <si>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</si>
  <si>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</si>
  <si>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</si>
  <si>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</si>
  <si>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</si>
  <si>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</si>
  <si>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</si>
  <si>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</si>
  <si>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</si>
  <si>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</si>
  <si>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</si>
  <si>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</si>
  <si>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</si>
  <si>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</si>
  <si>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</si>
  <si>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</si>
  <si>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</si>
  <si>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</si>
  <si>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</si>
  <si>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</si>
  <si>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</si>
  <si>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</si>
  <si>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</si>
  <si>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</si>
  <si>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</si>
  <si>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</si>
  <si>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</si>
  <si>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</si>
  <si>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</si>
  <si>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</si>
  <si>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</si>
  <si>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</si>
  <si>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</si>
  <si>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</si>
  <si>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</si>
  <si>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</si>
  <si>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</si>
  <si>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</si>
  <si>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</si>
  <si>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</si>
  <si>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</si>
  <si>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</si>
  <si>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</si>
  <si>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</si>
  <si>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</si>
  <si>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</si>
  <si>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</si>
  <si>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</si>
  <si>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</si>
  <si>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</si>
  <si>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</si>
  <si>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</si>
  <si>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</si>
  <si>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</si>
  <si>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</si>
  <si>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</si>
  <si>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</si>
  <si>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</si>
  <si>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</si>
  <si>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</si>
  <si>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</si>
  <si>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</si>
  <si>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</si>
  <si>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</si>
  <si>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</si>
  <si>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</si>
  <si>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</si>
  <si>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</si>
  <si>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</si>
  <si>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</si>
  <si>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</si>
  <si>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</si>
  <si>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</si>
  <si>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</si>
  <si>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</si>
  <si>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</si>
  <si>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</si>
  <si>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</si>
  <si>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</si>
  <si>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</si>
  <si>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</si>
  <si>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</si>
  <si>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</si>
  <si>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</si>
  <si>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</si>
  <si>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</si>
  <si>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</si>
  <si>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</si>
  <si>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</si>
  <si>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</si>
  <si>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</si>
  <si>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</si>
  <si>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</si>
  <si>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</si>
  <si>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</si>
  <si>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</si>
  <si>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</si>
  <si>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</si>
  <si>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</si>
  <si>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</si>
  <si>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</si>
  <si>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</si>
  <si>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</si>
  <si>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</si>
  <si>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</si>
  <si>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</si>
  <si>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</si>
  <si>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</si>
  <si>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</si>
  <si>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</si>
  <si>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</si>
  <si>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</si>
  <si>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</si>
  <si>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</si>
  <si>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</si>
  <si>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</si>
  <si>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</si>
  <si>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</si>
  <si>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</si>
  <si>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</si>
  <si>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</si>
  <si>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</si>
  <si>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</si>
  <si>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</si>
  <si>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</si>
  <si>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</si>
  <si>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</si>
  <si>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</si>
  <si>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</si>
  <si>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</si>
  <si>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</si>
  <si>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</si>
  <si>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</si>
  <si>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</si>
  <si>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</si>
  <si>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</si>
  <si>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</si>
  <si>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</si>
  <si>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</si>
  <si>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</si>
  <si>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</si>
  <si>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</si>
  <si>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</si>
  <si>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</si>
  <si>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</si>
  <si>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</si>
  <si>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</si>
  <si>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</si>
  <si>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</si>
  <si>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</si>
  <si>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</si>
  <si>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</si>
  <si>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</si>
  <si>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</si>
  <si>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</si>
  <si>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</si>
  <si>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</si>
  <si>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</si>
  <si>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</si>
  <si>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</si>
  <si>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</si>
  <si>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</si>
  <si>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</si>
  <si>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</si>
  <si>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</si>
  <si>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</si>
  <si>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</si>
  <si>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</si>
  <si>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</si>
  <si>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</si>
  <si>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</si>
  <si>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</si>
  <si>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</si>
  <si>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</si>
  <si>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</si>
  <si>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</si>
  <si>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</si>
  <si>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</si>
  <si>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</si>
  <si>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</si>
  <si>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</si>
  <si>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</si>
  <si>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</si>
  <si>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</si>
  <si>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</si>
  <si>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</si>
  <si>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</si>
  <si>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</si>
  <si>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</si>
  <si>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</si>
  <si>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</si>
  <si>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</si>
  <si>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</si>
  <si>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</si>
  <si>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</si>
  <si>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</si>
  <si>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</si>
  <si>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</si>
  <si>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</si>
  <si>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</si>
  <si>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</si>
  <si>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</si>
  <si>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</si>
  <si>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</si>
  <si>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</si>
  <si>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</si>
  <si>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</si>
  <si>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</si>
  <si>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</si>
  <si>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</si>
  <si>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</si>
  <si>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</si>
  <si>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</si>
  <si>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</si>
  <si>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</si>
  <si>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</si>
  <si>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</si>
  <si>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</si>
  <si>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</si>
  <si>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</si>
  <si>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</si>
  <si>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</si>
  <si>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</si>
  <si>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</si>
  <si>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</si>
  <si>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</si>
  <si>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</si>
  <si>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</si>
  <si>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</si>
  <si>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</si>
  <si>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</si>
  <si>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</si>
  <si>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</si>
  <si>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</si>
  <si>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</si>
  <si>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</si>
  <si>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</si>
  <si>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</si>
  <si>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</si>
  <si>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</si>
  <si>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</si>
  <si>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</si>
  <si>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</si>
  <si>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</si>
  <si>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</si>
  <si>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</si>
  <si>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</si>
  <si>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</si>
  <si>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</si>
  <si>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</si>
  <si>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</si>
  <si>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</si>
  <si>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</si>
  <si>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</si>
  <si>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</si>
  <si>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</si>
  <si>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</si>
  <si>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</si>
  <si>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</si>
  <si>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</si>
  <si>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</si>
  <si>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</si>
  <si>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</si>
  <si>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</si>
  <si>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</si>
  <si>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</si>
  <si>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</si>
  <si>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</si>
  <si>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</si>
  <si>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</si>
  <si>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</si>
  <si>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</si>
  <si>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</si>
  <si>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</si>
  <si>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</si>
  <si>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</si>
  <si>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</si>
  <si>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</si>
  <si>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</si>
  <si>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</si>
  <si>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</si>
  <si>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</si>
  <si>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</si>
  <si>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</si>
  <si>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</si>
  <si>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</si>
  <si>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</si>
  <si>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</si>
  <si>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</si>
  <si>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</si>
  <si>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</si>
  <si>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</si>
  <si>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</si>
  <si>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</si>
  <si>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</si>
  <si>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</si>
  <si>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</si>
  <si>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</si>
  <si>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</si>
  <si>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</si>
  <si>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</si>
  <si>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</si>
  <si>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</si>
  <si>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</si>
  <si>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</si>
  <si>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</si>
  <si>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</si>
  <si>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</si>
  <si>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</si>
  <si>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</si>
  <si>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</si>
  <si>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</si>
  <si>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</si>
  <si>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</si>
  <si>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</si>
  <si>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</si>
  <si>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</si>
  <si>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</si>
  <si>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</si>
  <si>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</si>
  <si>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</si>
  <si>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</si>
  <si>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</si>
  <si>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</si>
  <si>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</si>
  <si>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</si>
  <si>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</si>
  <si>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</si>
  <si>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</si>
  <si>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</si>
  <si>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</si>
  <si>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</si>
  <si>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</si>
  <si>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</si>
  <si>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</si>
  <si>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</si>
  <si>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</si>
  <si>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</si>
  <si>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</si>
  <si>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</si>
  <si>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</si>
  <si>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</si>
  <si>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</si>
  <si>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</si>
  <si>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</si>
  <si>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</si>
  <si>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</si>
  <si>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</si>
  <si>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</si>
  <si>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</si>
  <si>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</si>
  <si>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</si>
  <si>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</si>
  <si>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</si>
  <si>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</si>
  <si>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</si>
  <si>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</si>
  <si>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</si>
  <si>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</si>
  <si>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</si>
  <si>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</si>
  <si>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</si>
  <si>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</si>
  <si>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</si>
  <si>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</si>
  <si>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</si>
  <si>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</si>
  <si>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</si>
  <si>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</si>
  <si>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</si>
  <si>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</si>
  <si>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</si>
  <si>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</si>
  <si>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</si>
  <si>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</si>
  <si>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</si>
  <si>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</si>
  <si>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</si>
  <si>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</si>
  <si>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</si>
  <si>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</si>
  <si>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</si>
  <si>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</si>
  <si>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</si>
  <si>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</si>
  <si>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</si>
  <si>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</si>
  <si>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</si>
  <si>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</si>
  <si>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</si>
  <si>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</si>
  <si>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</si>
  <si>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</si>
  <si>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</si>
  <si>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</si>
  <si>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</si>
  <si>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</si>
  <si>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</si>
  <si>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</si>
  <si>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</si>
  <si>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</si>
  <si>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</si>
  <si>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</si>
  <si>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</si>
  <si>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</si>
  <si>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</si>
  <si>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</si>
  <si>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</si>
  <si>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</si>
  <si>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</si>
  <si>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</si>
  <si>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</si>
  <si>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</si>
  <si>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</si>
  <si>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</si>
  <si>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</si>
  <si>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</si>
  <si>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</si>
  <si>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</si>
  <si>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</si>
  <si>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</si>
  <si>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</si>
  <si>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</si>
  <si>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</si>
  <si>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</si>
  <si>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</si>
  <si>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</si>
  <si>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</si>
  <si>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</si>
  <si>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</si>
  <si>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</si>
  <si>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</si>
  <si>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</si>
  <si>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</si>
  <si>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</si>
  <si>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</si>
  <si>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</si>
  <si>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</si>
  <si>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</si>
  <si>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</si>
  <si>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</si>
  <si>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</si>
  <si>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</si>
  <si>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</si>
  <si>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</si>
  <si>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</si>
  <si>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</si>
  <si>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</si>
  <si>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</si>
  <si>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</si>
  <si>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</si>
  <si>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</si>
  <si>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</si>
  <si>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</si>
  <si>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</si>
  <si>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</si>
  <si>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</si>
  <si>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</si>
  <si>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</si>
  <si>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</si>
  <si>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</si>
  <si>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</si>
  <si>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</si>
  <si>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</si>
  <si>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</si>
  <si>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</si>
  <si>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</si>
  <si>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</si>
  <si>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</si>
  <si>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</si>
  <si>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</si>
  <si>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</si>
  <si>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</si>
  <si>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</si>
  <si>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</si>
  <si>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</si>
  <si>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</si>
  <si>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</si>
  <si>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</si>
  <si>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</si>
  <si>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</si>
  <si>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</si>
  <si>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</si>
  <si>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</si>
  <si>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</si>
  <si>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</si>
  <si>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</si>
  <si>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</si>
  <si>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</si>
  <si>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</si>
  <si>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</si>
  <si>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</si>
  <si>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</si>
  <si>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</si>
  <si>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</si>
  <si>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</si>
  <si>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</si>
  <si>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</si>
  <si>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</si>
  <si>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</si>
  <si>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</si>
  <si>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</si>
  <si>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</si>
  <si>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</si>
  <si>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</si>
  <si>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</si>
  <si>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</si>
  <si>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</si>
  <si>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</si>
  <si>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</si>
  <si>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</si>
  <si>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</si>
  <si>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</si>
  <si>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</si>
  <si>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</si>
  <si>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</si>
  <si>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</si>
  <si>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</si>
  <si>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</si>
  <si>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</si>
  <si>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</si>
  <si>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</si>
  <si>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</si>
  <si>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</si>
  <si>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</si>
  <si>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</si>
  <si>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</si>
  <si>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</si>
  <si>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</si>
  <si>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</si>
  <si>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</si>
  <si>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</si>
  <si>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</si>
  <si>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</si>
  <si>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</si>
  <si>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</si>
  <si>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</si>
  <si>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</si>
  <si>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</si>
  <si>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</si>
  <si>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</si>
  <si>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</si>
  <si>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</si>
  <si>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</si>
  <si>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</si>
  <si>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</si>
  <si>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</si>
  <si>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</si>
  <si>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</si>
  <si>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</si>
  <si>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</si>
  <si>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</si>
  <si>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</si>
  <si>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</si>
  <si>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</si>
  <si>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</si>
  <si>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</si>
  <si>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</si>
  <si>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</si>
  <si>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</si>
  <si>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</si>
  <si>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</si>
  <si>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</si>
  <si>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</si>
  <si>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</si>
  <si>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</si>
  <si>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</si>
  <si>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</si>
  <si>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</si>
  <si>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</si>
  <si>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</si>
  <si>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</si>
  <si>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</si>
  <si>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</si>
  <si>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</si>
  <si>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</si>
  <si>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</si>
  <si>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</si>
  <si>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</si>
  <si>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</si>
  <si>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</si>
  <si>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</si>
  <si>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</si>
  <si>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</si>
  <si>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</si>
  <si>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</si>
  <si>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</si>
  <si>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</si>
  <si>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</si>
  <si>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</si>
  <si>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</si>
  <si>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</si>
  <si>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</si>
  <si>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</si>
  <si>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</si>
  <si>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</si>
  <si>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</si>
  <si>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</si>
  <si>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</si>
  <si>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</si>
  <si>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</si>
  <si>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</si>
  <si>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</si>
  <si>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</si>
  <si>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</si>
  <si>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</si>
  <si>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</si>
  <si>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</si>
  <si>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</si>
  <si>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</si>
  <si>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</si>
  <si>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</si>
  <si>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</si>
  <si>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</si>
  <si>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</si>
  <si>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</si>
  <si>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</si>
  <si>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</si>
  <si>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</si>
  <si>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</si>
  <si>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</si>
  <si>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</si>
  <si>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</si>
  <si>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</si>
  <si>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</si>
  <si>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</si>
  <si>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</si>
  <si>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</si>
  <si>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</si>
  <si>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</si>
  <si>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</si>
  <si>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</si>
  <si>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</si>
  <si>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</si>
  <si>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</si>
  <si>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</si>
  <si>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</si>
  <si>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</si>
  <si>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</si>
  <si>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</si>
  <si>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</si>
  <si>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</si>
  <si>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</si>
  <si>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</si>
  <si>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</si>
  <si>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</si>
  <si>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</si>
  <si>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</si>
  <si>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</si>
  <si>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</si>
  <si>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</si>
  <si>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</si>
  <si>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</si>
  <si>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</si>
  <si>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</si>
  <si>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</si>
  <si>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</si>
  <si>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</si>
  <si>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</si>
  <si>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</si>
  <si>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</si>
  <si>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</si>
  <si>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</si>
  <si>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</si>
  <si>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</si>
  <si>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</si>
  <si>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</si>
  <si>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</si>
  <si>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</si>
  <si>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</si>
  <si>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</si>
  <si>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</si>
  <si>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</si>
  <si>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</si>
  <si>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</si>
  <si>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</si>
  <si>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</si>
  <si>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</si>
  <si>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</si>
  <si>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</si>
  <si>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</si>
  <si>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</si>
  <si>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</si>
  <si>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</si>
  <si>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</si>
  <si>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</si>
  <si>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</si>
  <si>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</si>
  <si>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</si>
  <si>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</si>
  <si>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</si>
  <si>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</si>
  <si>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</si>
  <si>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</si>
  <si>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</si>
  <si>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</si>
  <si>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</si>
  <si>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</si>
  <si>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</si>
  <si>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</si>
  <si>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</si>
  <si>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</si>
  <si>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</si>
  <si>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</si>
  <si>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</si>
  <si>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</si>
  <si>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</si>
  <si>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</si>
  <si>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</si>
  <si>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</si>
  <si>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</si>
  <si>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</si>
  <si>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</si>
  <si>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</si>
  <si>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</si>
  <si>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</si>
  <si>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</si>
  <si>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</si>
  <si>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</si>
  <si>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</si>
  <si>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</si>
  <si>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</si>
  <si>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</si>
  <si>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</si>
  <si>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</si>
  <si>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</si>
  <si>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</si>
  <si>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</si>
  <si>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</si>
  <si>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</si>
  <si>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</si>
  <si>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</si>
  <si>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</si>
  <si>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</si>
  <si>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</si>
  <si>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</si>
  <si>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</si>
  <si>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</si>
  <si>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</si>
  <si>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</si>
  <si>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</si>
  <si>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</si>
  <si>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</si>
  <si>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</si>
  <si>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</si>
  <si>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</si>
  <si>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</si>
  <si>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</si>
  <si>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</si>
  <si>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</si>
  <si>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</si>
  <si>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</si>
  <si>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</si>
  <si>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</si>
  <si>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</si>
  <si>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</si>
  <si>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</si>
  <si>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</si>
  <si>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</si>
  <si>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</si>
  <si>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</si>
  <si>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</si>
  <si>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</si>
  <si>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</si>
  <si>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</si>
  <si>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</si>
  <si>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</si>
  <si>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</si>
  <si>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</si>
  <si>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</si>
  <si>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</si>
  <si>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</si>
  <si>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</si>
  <si>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</si>
  <si>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</si>
  <si>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</si>
  <si>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</si>
  <si>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</si>
  <si>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</si>
  <si>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</si>
  <si>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</si>
  <si>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</si>
  <si>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</si>
  <si>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</si>
  <si>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</si>
  <si>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</si>
  <si>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</si>
  <si>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</si>
  <si>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</si>
  <si>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</si>
  <si>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</si>
  <si>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</si>
  <si>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</si>
  <si>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</si>
  <si>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</si>
  <si>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</si>
  <si>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</si>
  <si>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</si>
  <si>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</si>
  <si>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</si>
  <si>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</si>
  <si>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</si>
  <si>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</si>
  <si>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</si>
  <si>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</si>
  <si>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</si>
  <si>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</si>
  <si>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</si>
  <si>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</si>
  <si>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</si>
  <si>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</si>
  <si>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</si>
  <si>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</si>
  <si>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</si>
  <si>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</si>
  <si>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</si>
  <si>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</si>
  <si>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</si>
  <si>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</si>
  <si>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</si>
  <si>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</si>
  <si>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</si>
  <si>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</si>
  <si>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</si>
  <si>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</si>
  <si>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</si>
  <si>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</si>
  <si>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</si>
  <si>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</si>
  <si>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</si>
  <si>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</si>
  <si>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</si>
  <si>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</si>
  <si>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</si>
  <si>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</si>
  <si>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</si>
  <si>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</si>
  <si>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</si>
  <si>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</si>
  <si>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</si>
  <si>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</si>
  <si>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</si>
  <si>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</si>
  <si>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</si>
  <si>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</si>
  <si>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</si>
  <si>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</si>
  <si>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</si>
  <si>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</si>
  <si>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</si>
  <si>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</si>
  <si>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</si>
  <si>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</si>
  <si>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</si>
  <si>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</si>
  <si>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</si>
  <si>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</si>
  <si>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</si>
  <si>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</si>
  <si>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</si>
  <si>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</si>
  <si>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</si>
  <si>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</si>
  <si>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</si>
  <si>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</si>
  <si>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</si>
  <si>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</si>
  <si>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</si>
  <si>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</si>
  <si>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</si>
  <si>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</si>
  <si>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</si>
  <si>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</si>
  <si>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</si>
  <si>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</si>
  <si>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</si>
  <si>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</si>
  <si>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</si>
  <si>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</si>
  <si>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</si>
  <si>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</si>
  <si>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</si>
  <si>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</si>
  <si>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</si>
  <si>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</si>
  <si>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</si>
  <si>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</si>
  <si>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</si>
  <si>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</si>
  <si>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</si>
  <si>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</si>
  <si>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</si>
  <si>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</si>
  <si>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</si>
  <si>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</si>
  <si>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</si>
  <si>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</si>
  <si>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</si>
  <si>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</si>
  <si>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</si>
  <si>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</si>
  <si>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</si>
  <si>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</si>
  <si>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</si>
  <si>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</si>
  <si>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</si>
  <si>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</si>
  <si>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</si>
  <si>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</si>
  <si>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</si>
  <si>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</si>
  <si>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</si>
  <si>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</si>
  <si>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</si>
  <si>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</si>
  <si>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</si>
  <si>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</si>
  <si>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</si>
  <si>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</si>
  <si>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</si>
  <si>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</si>
  <si>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</si>
  <si>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</si>
  <si>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</si>
  <si>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</si>
  <si>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</si>
  <si>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</si>
  <si>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</si>
  <si>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</si>
  <si>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</si>
  <si>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</si>
  <si>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</si>
  <si>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</si>
  <si>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</si>
  <si>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</si>
  <si>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</si>
  <si>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</si>
  <si>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</si>
  <si>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</si>
  <si>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</si>
  <si>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</si>
  <si>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</si>
  <si>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</si>
  <si>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</si>
  <si>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</si>
  <si>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</si>
  <si>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</si>
  <si>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</si>
  <si>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</si>
  <si>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</si>
  <si>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</si>
  <si>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</si>
  <si>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</si>
  <si>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</si>
  <si>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</si>
  <si>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</si>
  <si>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</si>
  <si>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</si>
  <si>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</si>
  <si>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</si>
  <si>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</si>
  <si>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</si>
  <si>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</si>
  <si>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</si>
  <si>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</si>
  <si>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</si>
  <si>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</si>
  <si>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</si>
  <si>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</si>
  <si>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</si>
  <si>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</si>
  <si>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</si>
  <si>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</si>
  <si>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</si>
  <si>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</si>
  <si>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</si>
  <si>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</si>
  <si>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</si>
  <si>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</si>
  <si>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</si>
  <si>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</si>
  <si>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</si>
  <si>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</si>
  <si>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</si>
  <si>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</si>
  <si>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</si>
  <si>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</si>
  <si>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</si>
  <si>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</si>
  <si>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</si>
  <si>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</si>
  <si>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</si>
  <si>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</si>
  <si>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</si>
  <si>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</si>
  <si>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</si>
  <si>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</si>
  <si>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</si>
  <si>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</si>
  <si>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</si>
  <si>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</si>
  <si>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</si>
  <si>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</si>
  <si>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</si>
  <si>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</si>
  <si>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</si>
  <si>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</si>
  <si>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</si>
  <si>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</si>
  <si>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</si>
  <si>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</si>
  <si>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</si>
  <si>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</si>
  <si>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</si>
  <si>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</si>
  <si>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</si>
  <si>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</si>
  <si>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</si>
  <si>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</si>
  <si>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</si>
  <si>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</si>
  <si>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</si>
  <si>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</si>
  <si>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</si>
  <si>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</si>
  <si>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</si>
  <si>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</si>
  <si>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</si>
  <si>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</si>
  <si>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</si>
  <si>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</si>
  <si>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</si>
  <si>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</si>
  <si>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</si>
  <si>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</si>
  <si>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</si>
  <si>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</si>
  <si>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</si>
  <si>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</si>
  <si>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</si>
  <si>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</si>
  <si>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</si>
  <si>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</si>
  <si>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</si>
  <si>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</si>
  <si>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</si>
  <si>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</si>
  <si>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</si>
  <si>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</si>
  <si>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</si>
  <si>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</si>
  <si>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</si>
  <si>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</si>
  <si>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</si>
  <si>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</si>
  <si>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</si>
  <si>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</si>
  <si>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</si>
  <si>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</si>
  <si>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</si>
  <si>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</si>
  <si>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</si>
  <si>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</si>
  <si>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</si>
  <si>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</si>
  <si>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</si>
  <si>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</si>
  <si>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</si>
  <si>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</si>
  <si>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</si>
  <si>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</si>
  <si>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</si>
  <si>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</si>
  <si>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</si>
  <si>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</si>
  <si>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</si>
  <si>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</si>
  <si>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</si>
  <si>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</si>
  <si>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</si>
  <si>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</si>
  <si>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</si>
  <si>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</si>
  <si>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</si>
  <si>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</si>
  <si>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</si>
  <si>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</si>
  <si>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</si>
  <si>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</si>
  <si>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</si>
  <si>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</si>
  <si>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</si>
  <si>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</si>
  <si>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</si>
  <si>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</si>
  <si>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</si>
  <si>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</si>
  <si>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</si>
  <si>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</si>
  <si>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</si>
  <si>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</si>
  <si>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</si>
  <si>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</si>
  <si>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</si>
  <si>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</si>
  <si>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</si>
  <si>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</si>
  <si>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</si>
  <si>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</si>
  <si>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</si>
  <si>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</si>
  <si>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</si>
  <si>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</si>
  <si>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</si>
  <si>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</si>
  <si>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</si>
  <si>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</si>
  <si>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</si>
  <si>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</si>
  <si>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</si>
  <si>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</si>
  <si>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</si>
  <si>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</si>
  <si>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</si>
  <si>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</si>
  <si>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</si>
  <si>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</si>
  <si>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</si>
  <si>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</si>
  <si>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</si>
  <si>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</si>
  <si>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</si>
  <si>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</si>
  <si>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</si>
  <si>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</si>
  <si>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</si>
  <si>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</si>
  <si>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</si>
  <si>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</si>
  <si>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</si>
  <si>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</si>
  <si>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</si>
  <si>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</si>
  <si>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</si>
  <si>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</si>
  <si>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</si>
  <si>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</si>
  <si>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</si>
  <si>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</si>
  <si>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</si>
  <si>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</si>
  <si>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</si>
  <si>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</si>
  <si>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</si>
  <si>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</si>
  <si>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</si>
  <si>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</si>
  <si>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</si>
  <si>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</si>
  <si>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</si>
  <si>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</si>
  <si>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</si>
  <si>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</si>
  <si>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</si>
  <si>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</si>
  <si>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</si>
  <si>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</si>
  <si>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</si>
  <si>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</si>
  <si>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</si>
  <si>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</si>
  <si>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</si>
  <si>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</si>
  <si>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</si>
  <si>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</si>
  <si>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</si>
  <si>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</si>
  <si>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</si>
  <si>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</si>
  <si>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</si>
  <si>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</si>
  <si>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</si>
  <si>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</si>
  <si>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</si>
  <si>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</si>
  <si>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</si>
  <si>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</si>
  <si>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</si>
  <si>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</si>
  <si>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</si>
  <si>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</si>
  <si>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</si>
  <si>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</si>
  <si>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</si>
  <si>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</si>
  <si>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</si>
  <si>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</si>
  <si>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</si>
  <si>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</si>
  <si>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</si>
  <si>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</si>
  <si>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</si>
  <si>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</si>
  <si>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</si>
  <si>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</si>
  <si>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</si>
  <si>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</si>
  <si>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</si>
  <si>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</si>
  <si>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</si>
  <si>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</si>
  <si>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</si>
  <si>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</si>
  <si>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</si>
  <si>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</si>
  <si>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</si>
  <si>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</si>
  <si>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</si>
  <si>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</si>
  <si>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</si>
  <si>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</si>
  <si>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</si>
  <si>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</si>
  <si>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</si>
  <si>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</si>
  <si>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</si>
  <si>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</si>
  <si>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</si>
  <si>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</si>
  <si>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</si>
  <si>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</si>
  <si>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</si>
  <si>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</si>
  <si>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</si>
  <si>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</si>
  <si>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</si>
  <si>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</si>
  <si>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</si>
  <si>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</si>
  <si>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</si>
  <si>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</si>
  <si>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</si>
  <si>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</si>
  <si>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</si>
  <si>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</si>
  <si>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</si>
  <si>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</si>
  <si>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</si>
  <si>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</si>
  <si>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</si>
  <si>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</si>
  <si>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</si>
  <si>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</si>
  <si>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</si>
  <si>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</si>
  <si>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</si>
  <si>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</si>
  <si>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</si>
  <si>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</si>
  <si>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</si>
  <si>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</si>
  <si>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</si>
  <si>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</si>
  <si>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</si>
  <si>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</si>
  <si>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</si>
  <si>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</si>
  <si>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</si>
  <si>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</si>
  <si>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</si>
  <si>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</si>
  <si>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</si>
  <si>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</si>
  <si>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</si>
  <si>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</si>
  <si>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</si>
  <si>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</si>
  <si>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</si>
  <si>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</si>
  <si>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</si>
  <si>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</si>
  <si>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</si>
  <si>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</si>
  <si>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</si>
  <si>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</si>
  <si>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</si>
  <si>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</si>
  <si>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</si>
  <si>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</si>
  <si>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</si>
  <si>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</si>
  <si>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</si>
  <si>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</si>
  <si>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</si>
  <si>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</si>
  <si>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</si>
  <si>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</si>
  <si>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</si>
  <si>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</si>
  <si>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</si>
  <si>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</si>
  <si>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</si>
  <si>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</si>
  <si>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</si>
  <si>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</si>
  <si>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</si>
  <si>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</si>
  <si>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</si>
  <si>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</si>
  <si>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</si>
  <si>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</si>
  <si>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</si>
  <si>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</si>
  <si>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</si>
  <si>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</si>
  <si>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</si>
  <si>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</si>
  <si>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</si>
  <si>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</si>
  <si>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</si>
  <si>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</si>
  <si>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</si>
  <si>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</si>
  <si>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</si>
  <si>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</si>
  <si>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</si>
  <si>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</si>
  <si>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</si>
  <si>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</si>
  <si>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</si>
  <si>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</si>
  <si>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</si>
  <si>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</si>
  <si>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</si>
  <si>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</si>
  <si>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</si>
  <si>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</si>
  <si>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</si>
  <si>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</si>
  <si>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</si>
  <si>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</si>
  <si>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</si>
  <si>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</si>
  <si>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</si>
  <si>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</si>
  <si>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</si>
  <si>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</si>
  <si>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</si>
  <si>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</si>
  <si>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</si>
  <si>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</si>
  <si>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</si>
  <si>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</si>
  <si>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</si>
  <si>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</si>
  <si>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</si>
  <si>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</si>
  <si>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</si>
  <si>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</si>
  <si>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</si>
  <si>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</si>
  <si>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</si>
  <si>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</si>
  <si>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</si>
  <si>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</si>
  <si>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</si>
  <si>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</si>
  <si>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</si>
  <si>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</si>
  <si>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</si>
  <si>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</si>
  <si>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</si>
  <si>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</si>
  <si>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</si>
  <si>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</si>
  <si>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</si>
  <si>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</si>
  <si>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</si>
  <si>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</si>
  <si>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</si>
  <si>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</si>
  <si>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</si>
  <si>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</si>
  <si>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</si>
  <si>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</si>
  <si>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</si>
  <si>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</si>
  <si>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</si>
  <si>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</si>
  <si>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</si>
  <si>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</si>
  <si>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</si>
  <si>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</si>
  <si>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</si>
  <si>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</si>
  <si>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</si>
  <si>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</si>
  <si>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</si>
  <si>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</si>
  <si>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</si>
  <si>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</si>
  <si>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</si>
  <si>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</si>
  <si>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</si>
  <si>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</si>
  <si>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</si>
  <si>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</si>
  <si>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</si>
  <si>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</si>
  <si>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</si>
  <si>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</si>
  <si>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</si>
  <si>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</si>
  <si>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</si>
  <si>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</si>
  <si>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</si>
  <si>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</si>
  <si>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</si>
  <si>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</si>
  <si>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</si>
  <si>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</si>
  <si>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</si>
  <si>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</si>
  <si>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</si>
  <si>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</si>
  <si>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</si>
  <si>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</si>
  <si>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</si>
  <si>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</si>
  <si>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</si>
  <si>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</si>
  <si>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</si>
  <si>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</si>
  <si>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</si>
  <si>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</si>
  <si>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</si>
  <si>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</si>
  <si>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</si>
  <si>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</si>
  <si>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</si>
  <si>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</si>
  <si>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</si>
  <si>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</si>
  <si>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</si>
  <si>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</si>
  <si>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</si>
  <si>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</si>
  <si>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</si>
  <si>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</si>
  <si>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</si>
  <si>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</si>
  <si>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</si>
  <si>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</si>
  <si>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</si>
  <si>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</si>
  <si>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</si>
  <si>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</si>
  <si>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</si>
  <si>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</si>
  <si>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</si>
  <si>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</si>
  <si>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</si>
  <si>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</si>
  <si>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</si>
  <si>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</si>
  <si>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</si>
  <si>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</si>
  <si>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</si>
  <si>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</si>
  <si>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</si>
  <si>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</si>
  <si>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</si>
  <si>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</si>
  <si>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</si>
  <si>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</si>
  <si>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</si>
  <si>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</si>
  <si>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</si>
  <si>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</si>
  <si>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</si>
  <si>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</si>
  <si>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</si>
  <si>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</si>
  <si>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</si>
  <si>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</si>
  <si>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</si>
  <si>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</si>
  <si>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</si>
  <si>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</si>
  <si>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</si>
  <si>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</si>
  <si>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</si>
  <si>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</si>
  <si>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</si>
  <si>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</si>
  <si>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</si>
  <si>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</si>
  <si>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</si>
  <si>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</si>
  <si>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</si>
  <si>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</si>
  <si>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</si>
  <si>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</si>
  <si>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</si>
  <si>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</si>
  <si>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</si>
  <si>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</si>
  <si>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</si>
  <si>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</si>
  <si>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</si>
  <si>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</si>
  <si>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</si>
  <si>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</si>
  <si>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</si>
  <si>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</si>
  <si>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</si>
  <si>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</si>
  <si>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</si>
  <si>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</si>
  <si>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</si>
  <si>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</si>
  <si>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</si>
  <si>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</si>
  <si>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</si>
  <si>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</si>
  <si>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</si>
  <si>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</si>
  <si>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</si>
  <si>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</si>
  <si>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</si>
  <si>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</si>
  <si>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</si>
  <si>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</si>
  <si>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</si>
  <si>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</si>
  <si>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</si>
  <si>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</si>
  <si>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</si>
  <si>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</si>
  <si>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</si>
  <si>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</si>
  <si>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</si>
  <si>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</si>
  <si>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</si>
  <si>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</si>
  <si>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</si>
  <si>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</si>
  <si>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</si>
  <si>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</si>
  <si>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</si>
  <si>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</si>
  <si>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</si>
  <si>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</si>
  <si>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</si>
  <si>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</si>
  <si>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</si>
  <si>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</si>
  <si>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</si>
  <si>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</si>
  <si>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</si>
  <si>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</si>
  <si>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</si>
  <si>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</si>
  <si>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</si>
  <si>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</si>
  <si>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</si>
  <si>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</si>
  <si>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</si>
  <si>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</si>
  <si>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</si>
  <si>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</si>
  <si>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</si>
  <si>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</si>
  <si>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</si>
  <si>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</si>
  <si>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</si>
  <si>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</si>
  <si>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</si>
  <si>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</si>
  <si>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</si>
  <si>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</si>
  <si>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</si>
  <si>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</si>
  <si>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</si>
  <si>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</si>
  <si>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</si>
  <si>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</si>
  <si>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</si>
  <si>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</si>
  <si>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</si>
  <si>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</si>
  <si>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</si>
  <si>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</si>
  <si>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</si>
  <si>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</si>
  <si>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</si>
  <si>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</si>
  <si>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</si>
  <si>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</si>
  <si>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</si>
  <si>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</si>
  <si>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</si>
  <si>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</si>
  <si>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</si>
  <si>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</si>
  <si>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</si>
  <si>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</si>
  <si>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</si>
  <si>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</si>
  <si>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</si>
  <si>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</si>
  <si>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</si>
  <si>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</si>
  <si>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</si>
  <si>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</si>
  <si>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</si>
  <si>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</si>
  <si>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</si>
  <si>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</si>
  <si>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</si>
  <si>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</si>
  <si>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</si>
  <si>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</si>
  <si>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</si>
  <si>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</si>
  <si>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</si>
  <si>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</si>
  <si>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</si>
  <si>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</si>
  <si>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</si>
  <si>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</si>
  <si>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</si>
  <si>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</si>
  <si>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</si>
  <si>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</si>
  <si>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</si>
  <si>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</si>
  <si>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</si>
  <si>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</si>
  <si>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</si>
  <si>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</si>
  <si>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</si>
  <si>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</si>
  <si>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</si>
  <si>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</si>
  <si>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</si>
  <si>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</si>
  <si>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</si>
  <si>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</si>
  <si>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</si>
  <si>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</si>
  <si>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</si>
  <si>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</si>
  <si>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</si>
  <si>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</si>
  <si>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</si>
  <si>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</si>
  <si>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</si>
  <si>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</si>
  <si>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</si>
  <si>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</si>
  <si>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</si>
  <si>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</si>
  <si>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</si>
  <si>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</si>
  <si>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</si>
  <si>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</si>
  <si>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</si>
  <si>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</si>
  <si>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</si>
  <si>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</si>
  <si>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</si>
  <si>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</si>
  <si>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</si>
  <si>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</si>
  <si>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</si>
  <si>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</si>
  <si>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</si>
  <si>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</si>
  <si>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</si>
  <si>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</si>
  <si>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</si>
  <si>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</si>
  <si>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</si>
  <si>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</si>
  <si>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</si>
  <si>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</si>
  <si>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</si>
  <si>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</si>
  <si>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</si>
  <si>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</si>
  <si>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</si>
  <si>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</si>
  <si>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</si>
  <si>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</si>
  <si>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</si>
  <si>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</si>
  <si>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</si>
  <si>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</si>
  <si>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</si>
  <si>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</si>
  <si>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</si>
  <si>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</si>
  <si>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</si>
  <si>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</si>
  <si>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</si>
  <si>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</si>
  <si>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</si>
  <si>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</si>
  <si>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</si>
  <si>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</si>
  <si>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</si>
  <si>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</si>
  <si>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</si>
  <si>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</si>
  <si>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</si>
  <si>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</si>
  <si>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</si>
  <si>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</si>
  <si>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</si>
  <si>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</si>
  <si>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</si>
  <si>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</si>
  <si>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</si>
  <si>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</si>
  <si>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</si>
  <si>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</si>
  <si>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</si>
  <si>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</si>
  <si>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</si>
  <si>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</si>
  <si>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</si>
  <si>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</si>
  <si>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</si>
  <si>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</si>
  <si>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</si>
  <si>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</si>
  <si>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</si>
  <si>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</si>
  <si>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</si>
  <si>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</si>
  <si>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</si>
  <si>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</si>
  <si>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</si>
  <si>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</si>
  <si>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</si>
  <si>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</si>
  <si>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</si>
  <si>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</si>
  <si>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</si>
  <si>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</si>
  <si>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</si>
  <si>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</si>
  <si>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</si>
  <si>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</si>
  <si>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</si>
  <si>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</si>
  <si>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</si>
  <si>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</si>
  <si>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</si>
  <si>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</si>
  <si>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</si>
  <si>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</si>
  <si>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</si>
  <si>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</si>
  <si>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</si>
  <si>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</si>
  <si>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</si>
  <si>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</si>
  <si>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</si>
  <si>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</si>
  <si>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</si>
  <si>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</si>
  <si>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</si>
  <si>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</si>
  <si>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</si>
  <si>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</si>
  <si>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</si>
  <si>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</si>
  <si>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</si>
  <si>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</si>
  <si>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</si>
  <si>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</si>
  <si>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</si>
  <si>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</si>
  <si>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</si>
  <si>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</si>
  <si>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</si>
  <si>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</si>
  <si>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</si>
  <si>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</si>
  <si>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</si>
  <si>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</si>
  <si>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</si>
  <si>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</si>
  <si>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</si>
  <si>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</si>
  <si>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</si>
  <si>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</si>
  <si>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</si>
  <si>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</si>
  <si>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</si>
  <si>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</si>
  <si>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</si>
  <si>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</si>
  <si>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</si>
  <si>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</si>
  <si>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</si>
  <si>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</si>
  <si>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</si>
  <si>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</si>
  <si>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</si>
  <si>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</si>
  <si>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</si>
  <si>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</si>
  <si>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</si>
  <si>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</si>
  <si>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</si>
  <si>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</si>
  <si>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</si>
  <si>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</si>
  <si>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</si>
  <si>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</si>
  <si>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</si>
  <si>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</si>
  <si>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</si>
  <si>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</si>
  <si>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</si>
  <si>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</si>
  <si>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</si>
  <si>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</si>
  <si>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</si>
  <si>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</si>
  <si>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</si>
  <si>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</si>
  <si>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</si>
  <si>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</si>
  <si>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</si>
  <si>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</si>
  <si>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</si>
  <si>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</si>
  <si>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</si>
  <si>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</si>
  <si>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</si>
  <si>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</si>
  <si>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</si>
  <si>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</si>
  <si>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</si>
  <si>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</si>
  <si>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</si>
  <si>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</si>
  <si>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</si>
  <si>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</si>
  <si>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</si>
  <si>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</si>
  <si>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</si>
  <si>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</si>
  <si>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</si>
  <si>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</si>
  <si>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</si>
  <si>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</si>
  <si>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</si>
  <si>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</si>
  <si>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</si>
  <si>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</si>
  <si>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</si>
  <si>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</si>
  <si>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</si>
  <si>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</si>
  <si>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</si>
  <si>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</si>
  <si>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</si>
  <si>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</si>
  <si>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</si>
  <si>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</si>
  <si>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</si>
  <si>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</si>
  <si>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</si>
  <si>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</si>
  <si>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</si>
  <si>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</si>
  <si>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</si>
  <si>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</si>
  <si>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</si>
  <si>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</si>
  <si>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</si>
  <si>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</si>
  <si>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</si>
  <si>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</si>
  <si>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</si>
  <si>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</si>
  <si>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</si>
  <si>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</si>
  <si>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</si>
  <si>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</si>
  <si>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</si>
  <si>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</si>
  <si>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</si>
  <si>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</si>
  <si>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</si>
  <si>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</si>
  <si>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</si>
  <si>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</si>
  <si>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</si>
  <si>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</si>
  <si>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</si>
  <si>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</si>
  <si>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</si>
  <si>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</si>
  <si>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</si>
  <si>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</si>
  <si>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</si>
  <si>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</si>
  <si>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</si>
  <si>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</si>
  <si>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</si>
  <si>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</si>
  <si>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</si>
  <si>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</si>
  <si>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</si>
  <si>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</si>
  <si>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</si>
  <si>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</si>
  <si>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</si>
  <si>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</si>
  <si>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</si>
  <si>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</si>
  <si>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</si>
  <si>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</si>
  <si>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</si>
  <si>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</si>
  <si>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</si>
  <si>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</si>
  <si>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</si>
  <si>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</si>
  <si>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</si>
  <si>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</si>
  <si>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</si>
  <si>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</si>
  <si>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</si>
  <si>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</si>
  <si>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</si>
  <si>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</si>
  <si>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</si>
  <si>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</si>
  <si>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</si>
  <si>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</si>
  <si>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</si>
  <si>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</si>
  <si>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</si>
  <si>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</si>
  <si>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</si>
  <si>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</si>
  <si>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</si>
  <si>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</si>
  <si>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</si>
  <si>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</si>
  <si>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</si>
  <si>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</si>
  <si>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</si>
  <si>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</si>
  <si>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</si>
  <si>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</si>
  <si>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</si>
  <si>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</si>
  <si>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</si>
  <si>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</si>
  <si>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</si>
  <si>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</si>
  <si>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</si>
  <si>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</si>
  <si>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</si>
  <si>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</si>
  <si>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</si>
  <si>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</si>
  <si>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</si>
  <si>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</si>
  <si>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</si>
  <si>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</si>
  <si>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</si>
  <si>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</si>
  <si>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</si>
  <si>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</si>
  <si>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</si>
  <si>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</si>
  <si>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</si>
  <si>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</si>
  <si>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</si>
  <si>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</si>
  <si>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</si>
  <si>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</si>
  <si>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</si>
  <si>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</si>
  <si>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</si>
  <si>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</si>
  <si>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</si>
  <si>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</si>
  <si>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</si>
  <si>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</si>
  <si>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</si>
  <si>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</si>
  <si>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</si>
  <si>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</si>
  <si>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</si>
  <si>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</si>
  <si>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</si>
  <si>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</si>
  <si>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</si>
  <si>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</si>
  <si>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</si>
  <si>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</si>
  <si>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</si>
  <si>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</si>
  <si>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</si>
  <si>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</si>
  <si>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</si>
  <si>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</si>
  <si>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</si>
  <si>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</si>
  <si>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</si>
  <si>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</si>
  <si>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</si>
  <si>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</si>
  <si>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</si>
  <si>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</si>
  <si>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</si>
  <si>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</si>
  <si>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</si>
  <si>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</si>
  <si>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</si>
  <si>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</si>
  <si>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</si>
  <si>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</si>
  <si>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</si>
  <si>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</si>
  <si>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</si>
  <si>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</si>
  <si>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</si>
  <si>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</si>
  <si>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</si>
  <si>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</si>
  <si>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</si>
  <si>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</si>
  <si>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</si>
  <si>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</si>
  <si>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</si>
  <si>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</si>
  <si>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</si>
  <si>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</si>
  <si>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</si>
  <si>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</si>
  <si>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</si>
  <si>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</si>
  <si>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</si>
  <si>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</si>
  <si>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</si>
  <si>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</si>
  <si>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</si>
  <si>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</si>
  <si>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</si>
  <si>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</si>
  <si>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</si>
  <si>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</si>
  <si>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</si>
  <si>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</si>
  <si>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</si>
  <si>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</si>
  <si>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</si>
  <si>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</si>
  <si>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</si>
  <si>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</si>
  <si>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</si>
  <si>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</si>
  <si>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</si>
  <si>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</si>
  <si>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</si>
  <si>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</si>
  <si>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</si>
  <si>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</si>
  <si>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</si>
  <si>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</si>
  <si>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</si>
  <si>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</si>
  <si>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</si>
  <si>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</si>
  <si>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</si>
  <si>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</si>
  <si>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</si>
  <si>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</si>
  <si>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</si>
  <si>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</si>
  <si>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</si>
  <si>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</si>
  <si>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</si>
  <si>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</si>
  <si>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</si>
  <si>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</si>
  <si>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</si>
  <si>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</si>
  <si>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</si>
  <si>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</si>
  <si>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</si>
  <si>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</si>
  <si>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</si>
  <si>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</si>
  <si>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</si>
  <si>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</si>
  <si>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</si>
  <si>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</si>
  <si>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</si>
  <si>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</si>
  <si>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</si>
  <si>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</si>
  <si>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</si>
  <si>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</si>
  <si>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</si>
  <si>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</si>
  <si>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</si>
  <si>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</si>
  <si>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</si>
  <si>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</si>
  <si>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</si>
  <si>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</si>
  <si>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</si>
  <si>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</si>
  <si>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</si>
  <si>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</si>
  <si>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</si>
  <si>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</si>
  <si>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</si>
  <si>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</si>
  <si>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</si>
  <si>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</si>
  <si>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</si>
  <si>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</si>
  <si>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</si>
  <si>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</si>
  <si>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</si>
  <si>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</si>
  <si>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</si>
  <si>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</si>
  <si>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</si>
  <si>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</si>
  <si>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</si>
  <si>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</si>
  <si>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</si>
  <si>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</si>
  <si>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</si>
  <si>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</si>
  <si>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</si>
  <si>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</si>
  <si>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</si>
  <si>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</si>
  <si>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</si>
  <si>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</si>
  <si>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</si>
  <si>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</si>
  <si>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</si>
  <si>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</si>
  <si>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</si>
  <si>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</si>
  <si>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</si>
  <si>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</si>
  <si>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</si>
  <si>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</si>
  <si>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</si>
  <si>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</si>
  <si>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</si>
  <si>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</si>
  <si>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</si>
  <si>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</si>
  <si>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</si>
  <si>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</si>
  <si>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</si>
  <si>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</si>
  <si>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</si>
  <si>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</si>
  <si>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</si>
  <si>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</si>
  <si>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</si>
  <si>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</si>
  <si>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</si>
  <si>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</si>
  <si>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</si>
  <si>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</si>
  <si>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</si>
  <si>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</si>
  <si>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</si>
  <si>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</si>
  <si>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</si>
  <si>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</si>
  <si>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</si>
  <si>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</si>
  <si>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</si>
  <si>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</si>
  <si>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</si>
  <si>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</si>
  <si>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</si>
  <si>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</si>
  <si>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</si>
  <si>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</si>
  <si>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</si>
  <si>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</si>
  <si>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</si>
  <si>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</si>
  <si>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</si>
  <si>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</si>
  <si>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</si>
  <si>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</si>
  <si>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</si>
  <si>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</si>
  <si>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</si>
  <si>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</si>
  <si>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</si>
  <si>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</si>
  <si>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</si>
  <si>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</si>
  <si>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</si>
  <si>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</si>
  <si>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</si>
  <si>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</si>
  <si>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</si>
  <si>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</si>
  <si>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</si>
  <si>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</si>
  <si>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</si>
  <si>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</si>
  <si>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</si>
  <si>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</si>
  <si>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</si>
  <si>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</si>
  <si>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</si>
  <si>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</si>
  <si>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</si>
  <si>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</si>
  <si>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</si>
  <si>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</si>
  <si>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</si>
  <si>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</si>
  <si>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</si>
  <si>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</si>
  <si>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</si>
  <si>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</si>
  <si>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</si>
  <si>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</si>
  <si>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</si>
  <si>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</si>
  <si>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</si>
  <si>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</si>
  <si>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</si>
  <si>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</si>
  <si>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</si>
  <si>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</si>
  <si>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</si>
  <si>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</si>
  <si>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</si>
  <si>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</si>
  <si>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</si>
  <si>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</si>
  <si>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</si>
  <si>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</si>
  <si>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</si>
  <si>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</si>
  <si>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</si>
  <si>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</si>
  <si>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</si>
  <si>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</si>
  <si>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</si>
  <si>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</si>
  <si>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</si>
  <si>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</si>
  <si>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</si>
  <si>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</si>
  <si>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</si>
  <si>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</si>
  <si>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</si>
  <si>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</si>
  <si>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</si>
  <si>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</si>
  <si>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</si>
  <si>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</si>
  <si>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</si>
  <si>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</si>
  <si>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</si>
  <si>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</si>
  <si>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</si>
  <si>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</si>
  <si>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</si>
  <si>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</si>
  <si>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</si>
  <si>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</si>
  <si>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</si>
  <si>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</si>
  <si>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</si>
  <si>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</si>
  <si>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</si>
  <si>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</si>
  <si>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</si>
  <si>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</si>
  <si>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</si>
  <si>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</si>
  <si>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</si>
  <si>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</si>
  <si>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</si>
  <si>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</si>
  <si>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</si>
  <si>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</si>
  <si>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</si>
  <si>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</si>
  <si>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</si>
  <si>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</si>
  <si>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</si>
  <si>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</si>
  <si>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</si>
  <si>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</si>
  <si>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</si>
  <si>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</si>
  <si>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</si>
  <si>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</si>
  <si>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</si>
  <si>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</si>
  <si>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</si>
  <si>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</si>
  <si>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</si>
  <si>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</si>
  <si>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</si>
  <si>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</si>
  <si>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</si>
  <si>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</si>
  <si>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</si>
  <si>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</si>
  <si>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</si>
  <si>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</si>
  <si>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</si>
  <si>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</si>
  <si>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</si>
  <si>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</si>
  <si>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</si>
  <si>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</si>
  <si>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</si>
  <si>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</si>
  <si>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</si>
  <si>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</si>
  <si>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</si>
  <si>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</si>
  <si>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</si>
  <si>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</si>
  <si>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</si>
  <si>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</si>
  <si>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</si>
  <si>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</si>
  <si>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</si>
  <si>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</si>
  <si>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</si>
  <si>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</si>
  <si>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</si>
  <si>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</si>
  <si>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</si>
  <si>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</si>
  <si>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</si>
  <si>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</si>
  <si>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</si>
  <si>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</si>
  <si>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</si>
  <si>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</si>
  <si>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</si>
  <si>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</si>
  <si>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</si>
  <si>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</si>
  <si>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</si>
  <si>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</si>
  <si>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</si>
  <si>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</si>
  <si>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</si>
  <si>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</si>
  <si>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</si>
  <si>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</si>
  <si>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</si>
  <si>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</si>
  <si>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</si>
  <si>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</si>
  <si>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</si>
  <si>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</si>
  <si>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</si>
  <si>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</si>
  <si>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</si>
  <si>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</si>
  <si>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</si>
  <si>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</si>
  <si>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</si>
  <si>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</si>
  <si>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</si>
  <si>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</si>
  <si>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</si>
  <si>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</si>
  <si>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</si>
  <si>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</si>
  <si>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</si>
  <si>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</si>
  <si>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</si>
  <si>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</si>
  <si>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</si>
  <si>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</si>
  <si>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</si>
  <si>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</si>
  <si>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</si>
  <si>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</si>
  <si>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</si>
  <si>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</si>
  <si>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</si>
  <si>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</si>
  <si>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</si>
  <si>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</si>
  <si>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</si>
  <si>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</si>
  <si>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</si>
  <si>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</si>
  <si>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</si>
  <si>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</si>
  <si>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</si>
  <si>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</si>
  <si>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</si>
  <si>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</si>
  <si>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</si>
  <si>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</si>
  <si>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</si>
  <si>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</si>
  <si>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</si>
  <si>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</si>
  <si>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</si>
  <si>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</si>
  <si>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</si>
  <si>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</si>
  <si>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</si>
  <si>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</si>
  <si>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</si>
  <si>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</si>
  <si>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</si>
  <si>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</si>
  <si>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</si>
  <si>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</si>
  <si>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</si>
  <si>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</si>
  <si>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</si>
  <si>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</si>
  <si>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</si>
  <si>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</si>
  <si>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</si>
  <si>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</si>
  <si>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</si>
  <si>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</si>
  <si>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</si>
  <si>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</si>
  <si>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</si>
  <si>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</si>
  <si>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</si>
  <si>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</si>
  <si>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</si>
  <si>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</si>
  <si>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</si>
  <si>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</si>
  <si>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</si>
  <si>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</si>
  <si>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</si>
  <si>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</si>
  <si>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</si>
  <si>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</si>
  <si>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</si>
  <si>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</si>
  <si>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</si>
  <si>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</si>
  <si>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</si>
  <si>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</si>
  <si>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</si>
  <si>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</si>
  <si>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</si>
  <si>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</si>
  <si>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</si>
  <si>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</si>
  <si>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</si>
  <si>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</si>
  <si>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</si>
  <si>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</si>
  <si>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</si>
  <si>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</si>
  <si>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</si>
  <si>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</si>
  <si>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</si>
  <si>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</si>
  <si>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</si>
  <si>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</si>
  <si>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</si>
  <si>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</si>
  <si>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</si>
  <si>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</si>
  <si>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</si>
  <si>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</si>
  <si>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</si>
  <si>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</si>
  <si>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</si>
  <si>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</si>
  <si>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</si>
  <si>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</si>
  <si>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</si>
  <si>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</si>
  <si>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</si>
  <si>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</si>
  <si>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</si>
  <si>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</si>
  <si>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</si>
  <si>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</si>
  <si>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</si>
  <si>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</si>
  <si>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</si>
  <si>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</si>
  <si>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</si>
  <si>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</si>
  <si>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</si>
  <si>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</si>
  <si>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</si>
  <si>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</si>
  <si>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</si>
  <si>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</si>
  <si>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</si>
  <si>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</si>
  <si>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</si>
  <si>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</si>
  <si>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</si>
  <si>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</si>
  <si>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</si>
  <si>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</si>
  <si>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</si>
  <si>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</si>
  <si>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</si>
  <si>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</si>
  <si>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</si>
  <si>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</si>
  <si>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</si>
  <si>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</si>
  <si>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</si>
  <si>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</si>
  <si>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</si>
  <si>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</si>
  <si>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</si>
  <si>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</si>
  <si>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</si>
  <si>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</si>
  <si>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</si>
  <si>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</si>
  <si>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</si>
  <si>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</si>
  <si>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</si>
  <si>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</si>
  <si>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</si>
  <si>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</si>
  <si>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</si>
  <si>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</si>
  <si>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</si>
  <si>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</si>
  <si>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</si>
  <si>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</si>
  <si>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</si>
  <si>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</si>
  <si>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</si>
  <si>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</si>
  <si>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</si>
  <si>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</si>
  <si>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</si>
  <si>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</si>
  <si>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</si>
  <si>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</si>
  <si>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</si>
  <si>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</si>
  <si>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</si>
  <si>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</si>
  <si>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</si>
  <si>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</si>
  <si>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</si>
  <si>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</si>
  <si>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</si>
  <si>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</si>
  <si>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</si>
  <si>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</si>
  <si>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</si>
  <si>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</si>
  <si>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</si>
  <si>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</si>
  <si>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</si>
  <si>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</si>
  <si>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</si>
  <si>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</si>
  <si>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</si>
  <si>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</si>
  <si>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</si>
  <si>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</si>
  <si>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</si>
  <si>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</si>
  <si>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</si>
  <si>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</si>
  <si>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</si>
  <si>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</si>
  <si>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</si>
  <si>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</si>
  <si>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</si>
  <si>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</si>
  <si>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</si>
  <si>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</si>
  <si>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</si>
  <si>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</si>
  <si>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</si>
  <si>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</si>
  <si>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</si>
  <si>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</si>
  <si>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</si>
  <si>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</si>
  <si>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</si>
  <si>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</si>
  <si>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</si>
  <si>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</si>
  <si>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</si>
  <si>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</si>
  <si>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</si>
  <si>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</si>
  <si>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</si>
  <si>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</si>
  <si>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</si>
  <si>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</si>
  <si>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</si>
  <si>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</si>
  <si>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</si>
  <si>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</si>
  <si>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</si>
  <si>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</si>
  <si>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</si>
  <si>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</si>
  <si>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</si>
  <si>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</si>
  <si>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</si>
  <si>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</si>
  <si>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</si>
  <si>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</si>
  <si>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</si>
  <si>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</si>
  <si>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</si>
  <si>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</si>
  <si>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</si>
  <si>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</si>
  <si>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</si>
  <si>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</si>
  <si>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</si>
  <si>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</si>
  <si>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</si>
  <si>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</si>
  <si>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</si>
  <si>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</si>
  <si>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</si>
  <si>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</si>
  <si>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</si>
  <si>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</si>
  <si>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</si>
  <si>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</si>
  <si>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</si>
  <si>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</si>
  <si>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</si>
  <si>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</si>
  <si>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</si>
  <si>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</si>
  <si>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</si>
  <si>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</si>
  <si>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</si>
  <si>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</si>
  <si>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</si>
  <si>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</si>
  <si>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</si>
  <si>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</si>
  <si>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</si>
  <si>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</si>
  <si>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</si>
  <si>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</si>
  <si>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</si>
  <si>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</si>
  <si>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</si>
  <si>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</si>
  <si>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</si>
  <si>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</si>
  <si>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</si>
  <si>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</si>
  <si>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</si>
  <si>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</si>
  <si>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</si>
  <si>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</si>
  <si>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</si>
  <si>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</si>
  <si>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</si>
  <si>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</si>
  <si>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</si>
  <si>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</si>
  <si>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</si>
  <si>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</si>
  <si>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</si>
  <si>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</si>
  <si>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</si>
  <si>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</si>
  <si>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</si>
  <si>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</si>
  <si>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</si>
  <si>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</si>
  <si>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</si>
  <si>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</si>
  <si>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</si>
  <si>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</si>
  <si>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</si>
  <si>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</si>
  <si>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</si>
  <si>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</si>
  <si>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</si>
  <si>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</si>
  <si>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</si>
  <si>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</si>
  <si>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</si>
  <si>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</si>
  <si>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</si>
  <si>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</si>
  <si>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</si>
  <si>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</si>
  <si>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</si>
  <si>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</si>
  <si>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</si>
  <si>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</si>
  <si>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</si>
  <si>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</si>
  <si>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</si>
  <si>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</si>
  <si>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</si>
  <si>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</si>
  <si>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</si>
  <si>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</si>
  <si>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</si>
  <si>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</si>
  <si>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</si>
  <si>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</si>
  <si>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</si>
  <si>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</si>
  <si>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</si>
  <si>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</si>
  <si>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</si>
  <si>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</si>
  <si>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</si>
  <si>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</si>
  <si>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</si>
  <si>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</si>
  <si>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</si>
  <si>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</si>
  <si>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</si>
  <si>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</si>
  <si>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</si>
  <si>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</si>
  <si>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</si>
  <si>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</si>
  <si>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</si>
  <si>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</si>
  <si>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</si>
  <si>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</si>
  <si>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</si>
  <si>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</si>
  <si>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</si>
  <si>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</si>
  <si>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</si>
  <si>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</si>
  <si>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</si>
  <si>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</si>
  <si>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</si>
  <si>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</si>
  <si>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</si>
  <si>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</si>
  <si>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</si>
  <si>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</si>
  <si>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</si>
  <si>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</si>
  <si>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</si>
  <si>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</si>
  <si>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</si>
  <si>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</si>
  <si>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</si>
  <si>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</si>
  <si>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</si>
  <si>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</si>
  <si>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</si>
  <si>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</si>
  <si>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</si>
  <si>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</si>
  <si>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</si>
  <si>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</si>
  <si>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</si>
  <si>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</si>
  <si>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</si>
  <si>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</si>
  <si>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</si>
  <si>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</si>
  <si>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</si>
  <si>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</si>
  <si>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</si>
  <si>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</si>
  <si>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</si>
  <si>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</si>
  <si>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</si>
  <si>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</si>
  <si>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</si>
  <si>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</si>
  <si>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</si>
  <si>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</si>
  <si>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</si>
  <si>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</si>
  <si>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</si>
  <si>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</si>
  <si>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</si>
  <si>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</si>
  <si>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</si>
  <si>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</si>
  <si>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</si>
  <si>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</si>
  <si>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</si>
  <si>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</si>
  <si>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</si>
  <si>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</si>
  <si>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</si>
  <si>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</si>
  <si>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</si>
  <si>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</si>
  <si>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</si>
  <si>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</si>
  <si>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</si>
  <si>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</si>
  <si>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</si>
  <si>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</si>
  <si>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</si>
  <si>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</si>
  <si>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</si>
  <si>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</si>
  <si>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</si>
  <si>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</si>
  <si>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</si>
  <si>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</si>
  <si>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</si>
  <si>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</si>
  <si>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</si>
  <si>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</si>
  <si>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</si>
  <si>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</si>
  <si>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</si>
  <si>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</si>
  <si>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</si>
  <si>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</si>
  <si>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</si>
  <si>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</si>
  <si>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</si>
  <si>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</si>
  <si>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</si>
  <si>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</si>
  <si>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</si>
  <si>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</si>
  <si>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</si>
  <si>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</si>
  <si>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</si>
  <si>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</si>
  <si>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</si>
  <si>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</si>
  <si>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</si>
  <si>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</si>
  <si>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</si>
  <si>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</si>
  <si>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</si>
  <si>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</si>
  <si>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</si>
  <si>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</si>
  <si>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</si>
  <si>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</si>
  <si>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</si>
  <si>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</si>
  <si>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</si>
  <si>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</si>
  <si>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</si>
  <si>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</si>
  <si>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</si>
  <si>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</si>
  <si>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</si>
  <si>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</si>
  <si>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</si>
  <si>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</si>
  <si>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</si>
  <si>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</si>
  <si>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</si>
  <si>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</si>
  <si>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</si>
  <si>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</si>
  <si>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</si>
  <si>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</si>
  <si>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</si>
  <si>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</si>
  <si>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</si>
  <si>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</si>
  <si>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</si>
  <si>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</si>
  <si>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</si>
  <si>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</si>
  <si>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</si>
  <si>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</si>
  <si>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</si>
  <si>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</si>
  <si>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</si>
  <si>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</si>
  <si>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</si>
  <si>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</si>
  <si>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</si>
  <si>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</si>
  <si>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</si>
  <si>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</si>
  <si>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</si>
  <si>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</si>
  <si>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</si>
  <si>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</si>
  <si>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</si>
  <si>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</si>
  <si>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</si>
  <si>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</si>
  <si>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</si>
  <si>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</si>
  <si>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</si>
  <si>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</si>
  <si>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</si>
  <si>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</si>
  <si>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</si>
  <si>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</si>
  <si>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</si>
  <si>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</si>
  <si>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</si>
  <si>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</si>
  <si>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</si>
  <si>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</si>
  <si>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</si>
  <si>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</si>
  <si>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</si>
  <si>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</si>
  <si>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</si>
  <si>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</si>
  <si>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</si>
  <si>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</si>
  <si>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</si>
  <si>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</si>
  <si>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</si>
  <si>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</si>
  <si>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</si>
  <si>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</si>
  <si>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</si>
  <si>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</si>
  <si>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</si>
  <si>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</si>
  <si>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</si>
  <si>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</si>
  <si>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</si>
  <si>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</si>
  <si>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</si>
  <si>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</si>
  <si>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</si>
  <si>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</si>
  <si>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</si>
  <si>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</si>
  <si>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</si>
  <si>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</si>
  <si>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</si>
  <si>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</si>
  <si>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</si>
  <si>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</si>
  <si>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</si>
  <si>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</si>
  <si>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</si>
  <si>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</si>
  <si>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</si>
  <si>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</si>
  <si>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</si>
  <si>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</si>
  <si>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</si>
  <si>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</si>
  <si>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</si>
  <si>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</si>
  <si>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</si>
  <si>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</si>
  <si>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</si>
  <si>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</si>
  <si>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</si>
  <si>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</si>
  <si>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</si>
  <si>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</si>
  <si>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</si>
  <si>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</si>
  <si>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</si>
  <si>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</si>
  <si>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</si>
  <si>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</si>
  <si>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</si>
  <si>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</si>
  <si>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</si>
  <si>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</si>
  <si>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</si>
  <si>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</si>
  <si>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</si>
  <si>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</si>
  <si>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</si>
  <si>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</si>
  <si>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</si>
  <si>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</si>
  <si>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</si>
  <si>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</si>
  <si>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</si>
  <si>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</si>
  <si>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</si>
  <si>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</si>
  <si>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</si>
  <si>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</si>
  <si>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</si>
  <si>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</si>
  <si>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</si>
  <si>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</si>
  <si>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</si>
  <si>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</si>
  <si>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</si>
  <si>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</si>
  <si>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</si>
  <si>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</si>
  <si>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</si>
  <si>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</si>
  <si>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</si>
  <si>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</si>
  <si>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</si>
  <si>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</si>
  <si>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</si>
  <si>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</si>
  <si>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</si>
  <si>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</si>
  <si>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</si>
  <si>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</si>
  <si>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</si>
  <si>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</si>
  <si>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</si>
  <si>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</si>
  <si>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</si>
  <si>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</si>
  <si>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</si>
  <si>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</si>
  <si>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</si>
  <si>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</si>
  <si>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</si>
  <si>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</si>
  <si>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</si>
  <si>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</si>
  <si>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</si>
  <si>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</si>
  <si>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</si>
  <si>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</si>
  <si>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</si>
  <si>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</si>
  <si>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</si>
  <si>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</si>
  <si>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</si>
  <si>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</si>
  <si>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</si>
  <si>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</si>
  <si>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</si>
  <si>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</si>
  <si>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</si>
  <si>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</si>
  <si>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</si>
  <si>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</si>
  <si>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</si>
  <si>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</si>
  <si>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</si>
  <si>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</si>
  <si>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</si>
  <si>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</si>
  <si>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</si>
  <si>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</si>
  <si>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</si>
  <si>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</si>
  <si>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</si>
  <si>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</si>
  <si>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</si>
  <si>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</si>
  <si>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</si>
  <si>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</si>
  <si>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</si>
  <si>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</si>
  <si>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</si>
  <si>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</si>
  <si>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</si>
  <si>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</si>
  <si>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</si>
  <si>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</si>
  <si>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</si>
  <si>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</si>
  <si>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</si>
  <si>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</si>
  <si>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</si>
  <si>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</si>
  <si>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</si>
  <si>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</si>
  <si>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</si>
  <si>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</si>
  <si>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</si>
  <si>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</si>
  <si>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</si>
  <si>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</si>
  <si>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</si>
  <si>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</si>
  <si>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</si>
  <si>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</si>
  <si>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</si>
  <si>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</si>
  <si>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</si>
  <si>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</si>
  <si>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</si>
  <si>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</si>
  <si>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</si>
  <si>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</si>
  <si>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</si>
  <si>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</si>
  <si>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</si>
  <si>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</si>
  <si>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</si>
  <si>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</si>
  <si>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</si>
  <si>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</si>
  <si>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</si>
  <si>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</si>
  <si>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</si>
  <si>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</si>
  <si>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</si>
  <si>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</si>
  <si>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</si>
  <si>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</si>
  <si>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</si>
  <si>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</si>
  <si>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</si>
  <si>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</si>
  <si>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</si>
  <si>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</si>
  <si>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</si>
  <si>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</si>
  <si>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</si>
  <si>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</si>
  <si>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</si>
  <si>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</si>
  <si>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</si>
  <si>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</si>
  <si>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</si>
  <si>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</si>
  <si>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</si>
  <si>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</si>
  <si>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</si>
  <si>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</si>
  <si>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</si>
  <si>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</si>
  <si>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</si>
  <si>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</si>
  <si>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</si>
  <si>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</si>
  <si>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</si>
  <si>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</si>
  <si>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</si>
  <si>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</si>
  <si>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</si>
  <si>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</si>
  <si>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</si>
  <si>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</si>
  <si>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</si>
  <si>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</si>
  <si>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</si>
  <si>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</si>
  <si>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</si>
  <si>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</si>
  <si>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</si>
  <si>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</si>
  <si>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</si>
  <si>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</si>
  <si>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</si>
  <si>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</si>
  <si>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</si>
  <si>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</si>
  <si>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</si>
  <si>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</si>
  <si>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</si>
  <si>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</si>
  <si>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</si>
  <si>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</si>
  <si>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</si>
  <si>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</si>
  <si>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</si>
  <si>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</si>
  <si>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</si>
  <si>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</si>
  <si>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</si>
  <si>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</si>
  <si>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</si>
  <si>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</si>
  <si>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</si>
  <si>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</si>
  <si>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</si>
  <si>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</si>
  <si>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</si>
  <si>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</si>
  <si>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</si>
  <si>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</si>
  <si>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</si>
  <si>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</si>
  <si>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</si>
  <si>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</si>
  <si>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</si>
  <si>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</si>
  <si>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</si>
  <si>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</si>
  <si>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</si>
  <si>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</si>
  <si>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</si>
  <si>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</si>
  <si>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</si>
  <si>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</si>
  <si>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</si>
  <si>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</si>
  <si>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</si>
  <si>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</si>
  <si>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</si>
  <si>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</si>
  <si>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</si>
  <si>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</si>
  <si>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</si>
  <si>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</si>
  <si>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</si>
  <si>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</si>
  <si>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</si>
  <si>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</si>
  <si>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</si>
  <si>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</si>
  <si>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</si>
  <si>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</si>
  <si>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</si>
  <si>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</si>
  <si>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</si>
  <si>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</si>
  <si>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</si>
  <si>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</si>
  <si>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</si>
  <si>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</si>
  <si>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</si>
  <si>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</si>
  <si>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</si>
  <si>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</si>
  <si>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</si>
  <si>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</si>
  <si>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</si>
  <si>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</si>
  <si>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</si>
  <si>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</si>
  <si>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</si>
  <si>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</si>
  <si>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</si>
  <si>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</si>
  <si>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</si>
  <si>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</si>
  <si>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</si>
  <si>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</si>
  <si>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</si>
  <si>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</si>
  <si>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</si>
  <si>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</si>
  <si>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</si>
  <si>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</si>
  <si>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</si>
  <si>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</si>
  <si>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</si>
  <si>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</si>
  <si>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</si>
  <si>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</si>
  <si>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</si>
  <si>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</si>
  <si>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</si>
  <si>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</si>
  <si>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</si>
  <si>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</si>
  <si>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</si>
  <si>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</si>
  <si>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</si>
  <si>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</si>
  <si>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</si>
  <si>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</si>
  <si>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</si>
  <si>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</si>
  <si>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</si>
  <si>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</si>
  <si>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</si>
  <si>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</si>
  <si>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</si>
  <si>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</si>
  <si>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</si>
  <si>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</si>
  <si>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</si>
  <si>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</si>
  <si>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</si>
  <si>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</si>
  <si>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</si>
  <si>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</si>
  <si>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</si>
  <si>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</si>
  <si>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</si>
  <si>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</si>
  <si>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</si>
  <si>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</si>
  <si>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</si>
  <si>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</si>
  <si>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</si>
  <si>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</si>
  <si>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</si>
  <si>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</si>
  <si>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</si>
  <si>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</si>
  <si>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</si>
  <si>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</si>
  <si>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</si>
  <si>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</si>
  <si>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</si>
  <si>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</si>
  <si>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</si>
  <si>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</si>
  <si>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</si>
  <si>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</si>
  <si>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</si>
  <si>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</si>
  <si>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</si>
  <si>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</si>
  <si>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</si>
  <si>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</si>
  <si>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</si>
  <si>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</si>
  <si>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</si>
  <si>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</si>
  <si>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</si>
  <si>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</si>
  <si>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</si>
  <si>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</si>
  <si>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</si>
  <si>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</si>
  <si>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</si>
  <si>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</si>
  <si>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</si>
  <si>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</si>
  <si>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</si>
  <si>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</si>
  <si>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</si>
  <si>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</si>
  <si>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</si>
  <si>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</si>
  <si>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</si>
  <si>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</si>
  <si>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</si>
  <si>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</si>
  <si>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</si>
  <si>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</si>
  <si>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</si>
  <si>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</si>
  <si>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</si>
  <si>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</si>
  <si>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</si>
  <si>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</si>
  <si>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</si>
  <si>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</si>
  <si>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</si>
  <si>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</si>
  <si>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</si>
  <si>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</si>
  <si>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</si>
  <si>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</si>
  <si>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</si>
  <si>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</si>
  <si>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</si>
  <si>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</si>
  <si>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</si>
  <si>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</si>
  <si>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</si>
  <si>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</si>
  <si>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</si>
  <si>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</si>
  <si>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</si>
  <si>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</si>
  <si>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</si>
  <si>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</si>
  <si>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</si>
  <si>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</si>
  <si>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</si>
  <si>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</si>
  <si>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</si>
  <si>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</si>
  <si>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</si>
  <si>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</si>
  <si>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</si>
  <si>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</si>
  <si>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</si>
  <si>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</si>
  <si>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</si>
  <si>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</si>
  <si>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</si>
  <si>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</si>
  <si>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</si>
  <si>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</si>
  <si>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</si>
  <si>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</si>
  <si>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</si>
  <si>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</si>
  <si>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</si>
  <si>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</si>
  <si>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</si>
  <si>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</si>
  <si>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</si>
  <si>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</si>
  <si>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</si>
  <si>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</si>
  <si>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</si>
  <si>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</si>
  <si>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</si>
  <si>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</si>
  <si>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</si>
  <si>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</si>
  <si>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</si>
  <si>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</si>
  <si>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</si>
  <si>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</si>
  <si>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</si>
  <si>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</si>
  <si>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</si>
  <si>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</si>
  <si>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</si>
  <si>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</si>
  <si>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</si>
  <si>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</si>
  <si>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</si>
  <si>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</si>
  <si>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</si>
  <si>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</si>
  <si>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</si>
  <si>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</si>
  <si>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</si>
  <si>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</si>
  <si>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</si>
  <si>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</si>
  <si>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</si>
  <si>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</si>
  <si>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</si>
  <si>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</si>
  <si>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</si>
  <si>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</si>
  <si>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</si>
  <si>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</si>
  <si>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</si>
  <si>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</si>
  <si>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</si>
  <si>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</si>
  <si>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</si>
  <si>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</si>
  <si>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</si>
  <si>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</si>
  <si>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</si>
  <si>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</si>
  <si>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</si>
  <si>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</si>
  <si>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</si>
  <si>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</si>
  <si>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</si>
  <si>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</si>
  <si>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</si>
  <si>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</si>
  <si>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</si>
  <si>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</si>
  <si>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</si>
  <si>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</si>
  <si>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</si>
  <si>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</si>
  <si>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</si>
  <si>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</si>
  <si>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</si>
  <si>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</si>
  <si>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</si>
  <si>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</si>
  <si>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</si>
  <si>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</si>
  <si>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</si>
  <si>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</si>
  <si>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</si>
  <si>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</si>
  <si>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</si>
  <si>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</si>
  <si>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</si>
  <si>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</si>
  <si>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</si>
  <si>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</si>
  <si>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</si>
  <si>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</si>
  <si>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</si>
  <si>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</si>
  <si>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</si>
  <si>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</si>
  <si>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</si>
  <si>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</si>
  <si>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</si>
  <si>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</si>
  <si>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</si>
  <si>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</si>
  <si>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</si>
  <si>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</si>
  <si>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</si>
  <si>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</si>
  <si>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</si>
  <si>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</si>
  <si>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</si>
  <si>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</si>
  <si>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</si>
  <si>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</si>
  <si>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</si>
  <si>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</si>
  <si>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</si>
  <si>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</si>
  <si>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</si>
  <si>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</si>
  <si>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</si>
  <si>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</si>
  <si>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</si>
  <si>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</si>
  <si>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</si>
  <si>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</si>
  <si>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</si>
  <si>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</si>
  <si>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</si>
  <si>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</si>
  <si>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</si>
  <si>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</si>
  <si>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</si>
  <si>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</si>
  <si>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</si>
  <si>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</si>
  <si>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</si>
  <si>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</si>
  <si>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</si>
  <si>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</si>
  <si>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</si>
  <si>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</si>
  <si>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</si>
  <si>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</si>
  <si>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</si>
  <si>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</si>
  <si>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</si>
  <si>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</si>
  <si>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</si>
  <si>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</si>
  <si>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</si>
  <si>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</si>
  <si>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</si>
  <si>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</si>
  <si>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</si>
  <si>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</si>
  <si>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</si>
  <si>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</si>
  <si>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</si>
  <si>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</si>
  <si>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</si>
  <si>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</si>
  <si>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</si>
  <si>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</si>
  <si>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</si>
  <si>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</si>
  <si>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</si>
  <si>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</si>
  <si>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</si>
  <si>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</si>
  <si>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</si>
  <si>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</si>
  <si>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</si>
  <si>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</si>
  <si>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</si>
  <si>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</si>
  <si>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</si>
  <si>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</si>
  <si>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</si>
  <si>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</si>
  <si>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</si>
  <si>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</si>
  <si>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</si>
  <si>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</si>
  <si>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</si>
  <si>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</si>
  <si>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</si>
  <si>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</si>
  <si>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</si>
  <si>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</si>
  <si>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</si>
  <si>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</si>
  <si>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</si>
  <si>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</si>
  <si>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</si>
  <si>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</si>
  <si>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</si>
  <si>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</si>
  <si>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</si>
  <si>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</si>
  <si>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</si>
  <si>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</si>
  <si>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</si>
  <si>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</si>
  <si>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</si>
  <si>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</si>
  <si>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</si>
  <si>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</si>
  <si>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</si>
  <si>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</si>
  <si>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</si>
  <si>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</si>
  <si>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</si>
  <si>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</si>
  <si>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</si>
  <si>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</si>
  <si>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</si>
  <si>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</si>
  <si>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</si>
  <si>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</si>
  <si>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</si>
  <si>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</si>
  <si>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</si>
  <si>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</si>
  <si>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</si>
  <si>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</si>
  <si>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</si>
  <si>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</si>
  <si>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</si>
  <si>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</si>
  <si>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</si>
  <si>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</si>
  <si>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</si>
  <si>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</si>
  <si>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</si>
  <si>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</si>
  <si>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</si>
  <si>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</si>
  <si>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</si>
  <si>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</si>
  <si>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</si>
  <si>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</si>
  <si>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</si>
  <si>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</si>
  <si>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</si>
  <si>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</si>
  <si>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</si>
  <si>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</si>
  <si>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</si>
  <si>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</si>
  <si>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</si>
  <si>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</si>
  <si>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</si>
  <si>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</si>
  <si>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</si>
  <si>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</si>
  <si>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</si>
  <si>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</si>
  <si>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</si>
  <si>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</si>
  <si>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</si>
  <si>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</si>
  <si>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</si>
  <si>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</si>
  <si>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</si>
  <si>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</si>
  <si>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</si>
  <si>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</si>
  <si>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</si>
  <si>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</si>
  <si>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</si>
  <si>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</si>
  <si>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</si>
  <si>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</si>
  <si>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</si>
  <si>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</si>
  <si>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</si>
  <si>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</si>
  <si>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</si>
  <si>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</si>
  <si>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</si>
  <si>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</si>
  <si>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</si>
  <si>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</si>
  <si>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</si>
  <si>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</si>
  <si>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</si>
  <si>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</si>
  <si>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</si>
  <si>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</si>
  <si>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</si>
  <si>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</si>
  <si>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</si>
  <si>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</si>
  <si>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</si>
  <si>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</si>
  <si>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</si>
  <si>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</si>
  <si>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</si>
  <si>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</si>
  <si>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</si>
  <si>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</si>
  <si>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</si>
  <si>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</si>
  <si>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</si>
  <si>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</si>
  <si>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</si>
  <si>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</si>
  <si>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</si>
  <si>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</si>
  <si>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</si>
  <si>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</si>
  <si>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</si>
  <si>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</si>
  <si>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</si>
  <si>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</si>
  <si>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</si>
  <si>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</si>
  <si>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</si>
  <si>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</si>
  <si>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</si>
  <si>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</si>
  <si>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</si>
  <si>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</si>
  <si>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</si>
  <si>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</si>
  <si>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</si>
  <si>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</si>
  <si>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</si>
  <si>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</si>
  <si>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</si>
  <si>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</si>
  <si>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</si>
  <si>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</si>
  <si>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</si>
  <si>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</si>
  <si>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</si>
  <si>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</si>
  <si>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</si>
  <si>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</si>
  <si>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</si>
  <si>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</si>
  <si>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</si>
  <si>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</si>
  <si>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</si>
  <si>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</si>
  <si>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</si>
  <si>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</si>
  <si>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</si>
  <si>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</si>
  <si>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</si>
  <si>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</si>
  <si>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</si>
  <si>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</si>
  <si>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</si>
  <si>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</si>
  <si>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</si>
  <si>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</si>
  <si>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</si>
  <si>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</si>
  <si>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</si>
  <si>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</si>
  <si>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</si>
  <si>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</si>
  <si>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</si>
  <si>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</si>
  <si>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</si>
  <si>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</si>
  <si>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</si>
  <si>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</si>
  <si>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</si>
  <si>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</si>
  <si>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</si>
  <si>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</si>
  <si>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</si>
  <si>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</si>
  <si>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</si>
  <si>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</si>
  <si>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</si>
  <si>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</si>
  <si>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</si>
  <si>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</si>
  <si>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</si>
  <si>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</si>
  <si>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</si>
  <si>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</si>
  <si>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</si>
  <si>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</si>
  <si>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</si>
  <si>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</si>
  <si>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</si>
  <si>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</si>
  <si>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</si>
  <si>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</si>
  <si>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</si>
  <si>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</si>
  <si>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</si>
  <si>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</si>
  <si>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</si>
  <si>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</si>
  <si>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</si>
  <si>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</si>
  <si>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</si>
  <si>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</si>
  <si>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</si>
  <si>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</si>
  <si>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</si>
  <si>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</si>
  <si>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</si>
  <si>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</si>
  <si>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</si>
  <si>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</si>
  <si>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</si>
  <si>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</si>
  <si>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</si>
  <si>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</si>
  <si>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</si>
  <si>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</si>
  <si>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</si>
  <si>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</si>
  <si>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</si>
  <si>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</si>
  <si>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</si>
  <si>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</si>
  <si>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</si>
  <si>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</si>
  <si>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</si>
  <si>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</si>
  <si>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</si>
  <si>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</si>
  <si>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</si>
  <si>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</si>
  <si>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</si>
  <si>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</si>
  <si>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</si>
  <si>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</si>
  <si>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</si>
  <si>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</si>
  <si>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</si>
  <si>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</si>
  <si>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</si>
  <si>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</si>
  <si>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</si>
  <si>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</si>
  <si>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</si>
  <si>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</si>
  <si>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</si>
  <si>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</si>
  <si>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</si>
  <si>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</si>
  <si>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</si>
  <si>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</si>
  <si>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</si>
  <si>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</si>
  <si>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</si>
  <si>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</si>
  <si>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</si>
  <si>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</si>
  <si>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</si>
  <si>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</si>
  <si>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</si>
  <si>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</si>
  <si>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</si>
  <si>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</si>
  <si>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</si>
  <si>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</si>
  <si>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</si>
  <si>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</si>
  <si>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</si>
  <si>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</si>
  <si>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</si>
  <si>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</si>
  <si>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</si>
  <si>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</si>
  <si>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</si>
  <si>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</si>
  <si>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</si>
  <si>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</si>
  <si>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</si>
  <si>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</si>
  <si>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</si>
  <si>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</si>
  <si>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</si>
  <si>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</si>
  <si>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</si>
  <si>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</si>
  <si>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</si>
  <si>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</si>
  <si>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</si>
  <si>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</si>
  <si>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</si>
  <si>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</si>
  <si>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</si>
  <si>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</si>
  <si>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</si>
  <si>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</si>
  <si>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</si>
  <si>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</si>
  <si>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</si>
  <si>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</si>
  <si>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</si>
  <si>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</si>
  <si>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</si>
  <si>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</si>
  <si>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</si>
  <si>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</si>
  <si>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</si>
  <si>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</si>
  <si>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</si>
  <si>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</si>
  <si>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</si>
  <si>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</si>
  <si>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</si>
  <si>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</si>
  <si>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</si>
  <si>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</si>
  <si>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</si>
  <si>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</si>
  <si>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</si>
  <si>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</si>
  <si>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</si>
  <si>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</si>
  <si>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</si>
  <si>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</si>
  <si>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</si>
  <si>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</si>
  <si>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</si>
  <si>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</si>
  <si>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</si>
  <si>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</si>
  <si>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</si>
  <si>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</si>
  <si>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</si>
  <si>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</si>
  <si>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</si>
  <si>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</si>
  <si>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</si>
  <si>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</si>
  <si>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</si>
  <si>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</si>
  <si>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</si>
  <si>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</si>
  <si>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</si>
  <si>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</si>
  <si>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</si>
  <si>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</si>
  <si>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</si>
  <si>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</si>
  <si>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</si>
  <si>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</si>
  <si>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</si>
  <si>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</si>
  <si>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</si>
  <si>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</si>
  <si>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</si>
  <si>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</si>
  <si>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</si>
  <si>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</si>
  <si>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</si>
  <si>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</si>
  <si>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</si>
  <si>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</si>
  <si>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</si>
  <si>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</si>
  <si>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</si>
  <si>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</si>
  <si>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</si>
  <si>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</si>
  <si>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</si>
  <si>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</si>
  <si>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</si>
  <si>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</si>
  <si>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</si>
  <si>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</si>
  <si>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</si>
  <si>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</si>
  <si>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</si>
  <si>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</si>
  <si>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</si>
  <si>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</si>
  <si>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</si>
  <si>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</si>
  <si>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</si>
  <si>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</si>
  <si>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</si>
  <si>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</si>
  <si>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</si>
  <si>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</si>
  <si>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</si>
  <si>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</si>
  <si>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</si>
  <si>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</si>
  <si>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</si>
  <si>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</si>
  <si>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</si>
  <si>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</si>
  <si>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</si>
  <si>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</si>
  <si>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</si>
  <si>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</si>
  <si>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</si>
  <si>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</si>
  <si>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</si>
  <si>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</si>
  <si>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</si>
  <si>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</si>
  <si>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</si>
  <si>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</si>
  <si>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</si>
  <si>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</si>
  <si>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</si>
  <si>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</si>
  <si>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</si>
  <si>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</si>
  <si>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</si>
  <si>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</si>
  <si>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</si>
  <si>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</si>
  <si>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</si>
  <si>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</si>
  <si>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</si>
  <si>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</si>
  <si>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</si>
  <si>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</si>
  <si>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</si>
  <si>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</si>
  <si>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</si>
  <si>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</si>
  <si>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</si>
  <si>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</si>
  <si>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</si>
  <si>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</si>
  <si>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</si>
  <si>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</si>
  <si>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</si>
  <si>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</si>
  <si>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</si>
  <si>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</si>
  <si>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</si>
  <si>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</si>
  <si>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</si>
  <si>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</si>
  <si>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</si>
  <si>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</si>
  <si>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</si>
  <si>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</si>
  <si>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</si>
  <si>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</si>
  <si>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</si>
  <si>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</si>
  <si>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</si>
  <si>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</si>
  <si>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</si>
  <si>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</si>
  <si>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</si>
  <si>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</si>
  <si>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</si>
  <si>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</si>
  <si>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</si>
  <si>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</si>
  <si>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</si>
  <si>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</si>
  <si>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</si>
  <si>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</si>
  <si>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</si>
  <si>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</si>
  <si>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</si>
  <si>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</si>
  <si>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</si>
  <si>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</si>
  <si>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</si>
  <si>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</si>
  <si>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</si>
  <si>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</si>
  <si>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</si>
  <si>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</si>
  <si>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</si>
  <si>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</si>
  <si>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</si>
  <si>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</si>
  <si>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</si>
  <si>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</si>
  <si>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</si>
  <si>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</si>
  <si>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</si>
  <si>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</si>
  <si>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</si>
  <si>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</si>
  <si>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</si>
  <si>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</si>
  <si>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</si>
  <si>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</si>
  <si>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</si>
  <si>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</si>
  <si>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</si>
  <si>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</si>
  <si>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</si>
  <si>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</si>
  <si>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</si>
  <si>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</si>
  <si>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</si>
  <si>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</si>
  <si>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</si>
  <si>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</si>
  <si>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</si>
  <si>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</si>
  <si>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</si>
  <si>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</si>
  <si>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</si>
  <si>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</si>
  <si>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</si>
  <si>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</si>
  <si>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</si>
  <si>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</si>
  <si>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</si>
  <si>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</si>
  <si>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</si>
  <si>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</si>
  <si>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</si>
  <si>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</si>
  <si>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</si>
  <si>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</si>
  <si>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</si>
  <si>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</si>
  <si>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</si>
  <si>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</si>
  <si>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</si>
  <si>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</si>
  <si>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</si>
  <si>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</si>
  <si>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</si>
  <si>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</si>
  <si>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</si>
  <si>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</si>
  <si>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</si>
  <si>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</si>
  <si>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</si>
  <si>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</si>
  <si>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</si>
  <si>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</si>
  <si>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</si>
  <si>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</si>
  <si>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</si>
  <si>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</si>
  <si>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</si>
  <si>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</si>
  <si>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</si>
  <si>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</si>
  <si>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</si>
  <si>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</si>
  <si>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</si>
  <si>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</si>
  <si>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</si>
  <si>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</si>
  <si>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</si>
  <si>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</si>
  <si>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</si>
  <si>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</si>
  <si>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</si>
  <si>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</si>
  <si>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</si>
  <si>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</si>
  <si>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</si>
  <si>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</si>
  <si>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</si>
  <si>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</si>
  <si>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</si>
  <si>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</si>
  <si>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</si>
  <si>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</si>
  <si>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</si>
  <si>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</si>
  <si>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</si>
  <si>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</si>
  <si>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</si>
  <si>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</si>
  <si>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</si>
  <si>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</si>
  <si>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</si>
  <si>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</si>
  <si>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</si>
  <si>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</si>
  <si>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</si>
  <si>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</si>
  <si>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</si>
  <si>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</si>
  <si>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</si>
  <si>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</si>
  <si>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</si>
  <si>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</si>
  <si>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</si>
  <si>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</si>
  <si>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</si>
  <si>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</si>
  <si>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</si>
  <si>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</si>
  <si>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</si>
  <si>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</si>
  <si>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</si>
  <si>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</si>
  <si>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</si>
  <si>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</si>
  <si>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</si>
  <si>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</si>
  <si>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</si>
  <si>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</si>
  <si>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</si>
  <si>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</si>
  <si>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</si>
  <si>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</si>
  <si>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</si>
  <si>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</si>
  <si>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</si>
  <si>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</si>
  <si>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</si>
  <si>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</si>
  <si>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</si>
  <si>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</si>
  <si>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</si>
  <si>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</si>
  <si>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</si>
  <si>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</si>
  <si>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</si>
  <si>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</si>
  <si>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</si>
  <si>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</si>
  <si>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</si>
  <si>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</si>
  <si>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</si>
  <si>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</si>
  <si>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</si>
  <si>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</si>
  <si>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</si>
  <si>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</si>
  <si>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</si>
  <si>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</si>
  <si>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</si>
  <si>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</si>
  <si>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</si>
  <si>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</si>
  <si>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</si>
  <si>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</si>
  <si>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</si>
  <si>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</si>
  <si>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</si>
  <si>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</si>
  <si>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</si>
  <si>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</si>
  <si>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</si>
  <si>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</si>
  <si>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</si>
  <si>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</si>
  <si>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</si>
  <si>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</si>
  <si>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</si>
  <si>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</si>
  <si>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</si>
  <si>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</si>
  <si>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</si>
  <si>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</si>
  <si>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</si>
  <si>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</si>
  <si>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</si>
  <si>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</si>
  <si>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</si>
  <si>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</si>
  <si>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</si>
  <si>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</si>
  <si>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</si>
  <si>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</si>
  <si>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</si>
  <si>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</si>
  <si>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</si>
  <si>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</si>
  <si>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</si>
  <si>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</si>
  <si>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</si>
  <si>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</si>
  <si>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</si>
  <si>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</si>
  <si>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</si>
  <si>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</si>
  <si>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</si>
  <si>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</si>
  <si>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</si>
  <si>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</si>
  <si>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</si>
  <si>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</si>
  <si>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</si>
  <si>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</si>
  <si>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</si>
  <si>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</si>
  <si>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</si>
  <si>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</si>
  <si>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</si>
  <si>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</si>
  <si>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</si>
  <si>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</si>
  <si>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</si>
  <si>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</si>
  <si>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</si>
  <si>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</si>
  <si>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</si>
  <si>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</si>
  <si>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</si>
  <si>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</si>
  <si>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</si>
  <si>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</si>
  <si>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</si>
  <si>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</si>
  <si>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</si>
  <si>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</si>
  <si>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</si>
  <si>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</si>
  <si>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</si>
  <si>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</si>
  <si>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</si>
  <si>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</si>
  <si>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</si>
  <si>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</si>
  <si>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</si>
  <si>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</si>
  <si>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</si>
  <si>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</si>
  <si>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</si>
  <si>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</si>
  <si>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</si>
  <si>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</si>
  <si>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</si>
  <si>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</si>
  <si>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</si>
  <si>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</si>
  <si>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</si>
  <si>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</si>
  <si>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</si>
  <si>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</si>
  <si>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</si>
  <si>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</si>
  <si>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</si>
  <si>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</si>
  <si>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</si>
  <si>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</si>
  <si>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</si>
  <si>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</si>
  <si>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</si>
  <si>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</si>
  <si>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</si>
  <si>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</si>
  <si>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</si>
  <si>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</si>
  <si>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</si>
  <si>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</si>
  <si>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</si>
  <si>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</si>
  <si>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</si>
  <si>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</si>
  <si>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</si>
  <si>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</si>
  <si>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</si>
  <si>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</si>
  <si>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</si>
  <si>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</si>
  <si>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</si>
  <si>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</si>
  <si>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</si>
  <si>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</si>
  <si>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</si>
  <si>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</si>
  <si>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</si>
  <si>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</si>
  <si>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</si>
  <si>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</si>
  <si>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</si>
  <si>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</si>
  <si>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</si>
  <si>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</si>
  <si>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</si>
  <si>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</si>
  <si>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</si>
  <si>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</si>
  <si>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</si>
  <si>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</si>
  <si>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</si>
  <si>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</si>
  <si>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</si>
  <si>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</si>
  <si>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</si>
  <si>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</si>
  <si>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</si>
  <si>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</si>
  <si>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</si>
  <si>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</si>
  <si>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</si>
  <si>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</si>
  <si>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</si>
  <si>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</si>
  <si>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</si>
  <si>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</si>
  <si>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</si>
  <si>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</si>
  <si>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</si>
  <si>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</si>
  <si>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</si>
  <si>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</si>
  <si>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</si>
  <si>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</si>
  <si>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</si>
  <si>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</si>
  <si>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</si>
  <si>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</si>
  <si>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</si>
  <si>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</si>
  <si>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</si>
  <si>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</si>
  <si>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</si>
  <si>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</si>
  <si>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</si>
  <si>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</si>
  <si>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</si>
  <si>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</si>
  <si>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</si>
  <si>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</si>
  <si>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</si>
  <si>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</si>
  <si>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</si>
  <si>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</si>
  <si>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</si>
  <si>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</si>
  <si>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</si>
  <si>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</si>
  <si>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</si>
  <si>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</si>
  <si>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</si>
  <si>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</si>
  <si>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</si>
  <si>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</si>
  <si>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</si>
  <si>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</si>
  <si>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</si>
  <si>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</si>
  <si>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</si>
  <si>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</si>
  <si>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</si>
  <si>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</si>
  <si>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</si>
  <si>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</si>
  <si>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</si>
  <si>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</si>
  <si>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</si>
  <si>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</si>
  <si>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</si>
  <si>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</si>
  <si>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</si>
  <si>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</si>
  <si>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</si>
  <si>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</si>
  <si>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</si>
  <si>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</si>
  <si>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</si>
  <si>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</si>
  <si>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</si>
  <si>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</si>
  <si>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</si>
  <si>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</si>
  <si>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</si>
  <si>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</si>
  <si>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</si>
  <si>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</si>
  <si>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</si>
  <si>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</si>
  <si>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</si>
  <si>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</si>
  <si>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</si>
  <si>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</si>
  <si>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</si>
  <si>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</si>
  <si>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</si>
  <si>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</si>
  <si>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</si>
  <si>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</si>
  <si>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</si>
  <si>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</si>
  <si>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</si>
  <si>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</si>
  <si>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</si>
  <si>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</si>
  <si>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</si>
  <si>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</si>
  <si>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</si>
  <si>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</si>
  <si>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</si>
  <si>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</si>
  <si>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</si>
  <si>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</si>
  <si>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</si>
  <si>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</si>
  <si>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</si>
  <si>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</si>
  <si>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</si>
  <si>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</si>
  <si>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</si>
  <si>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</si>
  <si>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</si>
  <si>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</si>
  <si>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</si>
  <si>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</si>
  <si>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</si>
  <si>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</si>
  <si>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</si>
  <si>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</si>
  <si>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</si>
  <si>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</si>
  <si>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</si>
  <si>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</si>
  <si>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</si>
  <si>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</si>
  <si>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</si>
  <si>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</si>
  <si>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</si>
  <si>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</si>
  <si>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</si>
  <si>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</si>
  <si>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</si>
  <si>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</si>
  <si>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</si>
  <si>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</si>
  <si>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</si>
  <si>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</si>
  <si>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</si>
  <si>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</si>
  <si>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</si>
  <si>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</si>
  <si>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</si>
  <si>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</si>
  <si>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</si>
  <si>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</si>
  <si>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</si>
  <si>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</si>
  <si>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</si>
  <si>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</si>
  <si>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</si>
  <si>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</si>
  <si>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</si>
  <si>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</si>
  <si>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</si>
  <si>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</si>
  <si>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</si>
  <si>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</si>
  <si>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</si>
  <si>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</si>
  <si>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</si>
  <si>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</si>
  <si>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</si>
  <si>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</si>
  <si>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</si>
  <si>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</si>
  <si>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</si>
  <si>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</si>
  <si>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</si>
  <si>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</si>
  <si>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</si>
  <si>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</si>
  <si>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</si>
  <si>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</si>
  <si>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</si>
  <si>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</si>
  <si>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</si>
  <si>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</si>
  <si>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</si>
  <si>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</si>
  <si>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</si>
  <si>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</si>
  <si>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</si>
  <si>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</si>
  <si>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</si>
  <si>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</si>
  <si>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</si>
  <si>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</si>
  <si>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</si>
  <si>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</si>
  <si>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</si>
  <si>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</si>
  <si>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</si>
  <si>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</si>
  <si>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</si>
  <si>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</si>
  <si>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</si>
  <si>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</si>
  <si>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</si>
  <si>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</si>
  <si>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</si>
  <si>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</si>
  <si>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</si>
  <si>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</si>
  <si>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</si>
  <si>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</si>
  <si>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</si>
  <si>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</si>
  <si>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</si>
  <si>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</si>
  <si>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</si>
  <si>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</si>
  <si>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</si>
  <si>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</si>
  <si>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</si>
  <si>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</si>
  <si>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</si>
  <si>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</si>
  <si>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</si>
  <si>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</si>
  <si>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</si>
  <si>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</si>
  <si>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</si>
  <si>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</si>
  <si>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</si>
  <si>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</si>
  <si>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</si>
  <si>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</si>
  <si>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</si>
  <si>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</si>
  <si>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</si>
  <si>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</si>
  <si>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</si>
  <si>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</si>
  <si>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</si>
  <si>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</si>
  <si>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</si>
  <si>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</si>
  <si>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</si>
  <si>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</si>
  <si>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</si>
  <si>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</si>
  <si>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</si>
  <si>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</si>
  <si>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</si>
  <si>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</si>
  <si>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</si>
  <si>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</si>
  <si>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</si>
  <si>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</si>
  <si>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</si>
  <si>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</si>
  <si>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</si>
  <si>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</si>
  <si>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</si>
  <si>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</si>
  <si>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</si>
  <si>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</si>
  <si>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</si>
  <si>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</si>
  <si>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</si>
  <si>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</si>
  <si>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</si>
  <si>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</si>
  <si>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</si>
  <si>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</si>
  <si>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</si>
  <si>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</si>
  <si>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</si>
  <si>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</si>
  <si>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</si>
  <si>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</si>
  <si>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</si>
  <si>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</si>
  <si>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</si>
  <si>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</si>
  <si>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</si>
  <si>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</si>
  <si>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</si>
  <si>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</si>
  <si>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</si>
  <si>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</si>
  <si>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</si>
  <si>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</si>
  <si>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</si>
  <si>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</si>
  <si>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</si>
  <si>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</si>
  <si>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</si>
  <si>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</si>
  <si>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</si>
  <si>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</si>
  <si>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</si>
  <si>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</si>
  <si>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</si>
  <si>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</si>
  <si>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</si>
  <si>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</si>
  <si>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</si>
  <si>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</si>
  <si>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</si>
  <si>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</si>
  <si>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</si>
  <si>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</si>
  <si>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</si>
  <si>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</si>
  <si>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</si>
  <si>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</si>
  <si>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</si>
  <si>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</si>
  <si>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</si>
  <si>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</si>
  <si>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</si>
  <si>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</si>
  <si>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</si>
  <si>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</si>
  <si>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</si>
  <si>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</si>
  <si>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</si>
  <si>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</si>
  <si>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</si>
  <si>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</si>
  <si>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</si>
  <si>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</si>
  <si>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</si>
  <si>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</si>
  <si>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</si>
  <si>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</si>
  <si>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</si>
  <si>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</si>
  <si>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</si>
  <si>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</si>
  <si>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</si>
  <si>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</si>
  <si>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</si>
  <si>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</si>
  <si>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</si>
  <si>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</si>
  <si>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</si>
  <si>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</si>
  <si>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</si>
  <si>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</si>
  <si>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</si>
  <si>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</si>
  <si>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</si>
  <si>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</si>
  <si>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</si>
  <si>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</si>
  <si>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</si>
  <si>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</si>
  <si>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</si>
  <si>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</si>
  <si>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</si>
  <si>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</si>
  <si>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</si>
  <si>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</si>
  <si>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</si>
  <si>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</si>
  <si>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</si>
  <si>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</si>
  <si>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</si>
  <si>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</si>
  <si>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</si>
  <si>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</si>
  <si>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</si>
  <si>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</si>
  <si>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</si>
  <si>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</si>
  <si>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</si>
  <si>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</si>
  <si>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</si>
  <si>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</si>
  <si>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</si>
  <si>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</si>
  <si>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</si>
  <si>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</si>
  <si>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</si>
  <si>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</si>
  <si>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</si>
  <si>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</si>
  <si>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</si>
  <si>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</si>
  <si>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</si>
  <si>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</si>
  <si>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</si>
  <si>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</si>
  <si>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</si>
  <si>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</si>
  <si>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</si>
  <si>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</si>
  <si>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</si>
  <si>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</si>
  <si>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</si>
  <si>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</si>
  <si>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</si>
  <si>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</si>
  <si>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</si>
  <si>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</si>
  <si>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</si>
  <si>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</si>
  <si>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</si>
  <si>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</si>
  <si>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</si>
  <si>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</si>
  <si>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</si>
  <si>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</si>
  <si>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</si>
  <si>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</si>
  <si>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</si>
  <si>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</si>
  <si>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</si>
  <si>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</si>
  <si>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</si>
  <si>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</si>
  <si>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</si>
  <si>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</si>
  <si>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</si>
  <si>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</si>
  <si>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</si>
  <si>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</si>
  <si>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</si>
  <si>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</si>
  <si>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</si>
  <si>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</si>
  <si>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</si>
  <si>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</si>
  <si>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</si>
  <si>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</si>
  <si>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</si>
  <si>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</si>
  <si>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</si>
  <si>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</si>
  <si>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</si>
  <si>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</si>
  <si>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</si>
  <si>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</si>
  <si>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</si>
  <si>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</si>
  <si>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</si>
  <si>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</si>
  <si>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</si>
  <si>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</si>
  <si>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</si>
  <si>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</si>
  <si>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</si>
  <si>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</si>
  <si>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</si>
  <si>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</si>
  <si>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</si>
  <si>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</si>
  <si>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</si>
  <si>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</si>
  <si>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</si>
  <si>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</si>
  <si>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</si>
  <si>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</si>
  <si>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</si>
  <si>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</si>
  <si>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</si>
  <si>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</si>
  <si>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</si>
  <si>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</si>
  <si>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</si>
  <si>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</si>
  <si>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</si>
  <si>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</si>
  <si>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</si>
  <si>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</si>
  <si>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</si>
  <si>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</si>
  <si>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</si>
  <si>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</si>
  <si>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</si>
  <si>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</si>
  <si>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</si>
  <si>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</si>
  <si>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</si>
  <si>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</si>
  <si>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</si>
  <si>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</si>
  <si>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</si>
  <si>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</si>
  <si>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</si>
  <si>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</si>
  <si>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</si>
  <si>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</si>
  <si>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</si>
  <si>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</si>
  <si>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</si>
  <si>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</si>
  <si>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</si>
  <si>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</si>
  <si>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</si>
  <si>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</si>
  <si>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</si>
  <si>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</si>
  <si>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</si>
  <si>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</si>
  <si>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</si>
  <si>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</si>
  <si>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</si>
  <si>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</si>
  <si>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</si>
  <si>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</si>
  <si>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</si>
  <si>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</si>
  <si>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</si>
  <si>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</si>
  <si>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</si>
  <si>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</si>
  <si>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</si>
  <si>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</si>
  <si>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</si>
  <si>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</si>
  <si>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</si>
  <si>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</si>
  <si>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</si>
  <si>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</si>
  <si>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</si>
  <si>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</si>
  <si>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</si>
  <si>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</si>
  <si>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</si>
  <si>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</si>
  <si>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</si>
  <si>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</si>
  <si>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</si>
  <si>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</si>
  <si>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</si>
  <si>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</si>
  <si>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</si>
  <si>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</si>
  <si>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</si>
  <si>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</si>
  <si>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</si>
  <si>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</si>
  <si>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</si>
  <si>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</si>
  <si>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</si>
  <si>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</si>
  <si>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</si>
  <si>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</si>
  <si>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</si>
  <si>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</si>
  <si>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</si>
  <si>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</si>
  <si>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</si>
  <si>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</si>
  <si>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</si>
  <si>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</si>
  <si>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</si>
  <si>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</si>
  <si>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</si>
  <si>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</si>
  <si>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</si>
  <si>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</si>
  <si>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</si>
  <si>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</si>
  <si>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</si>
  <si>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</si>
  <si>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</si>
  <si>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</si>
  <si>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</si>
  <si>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</si>
  <si>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</si>
  <si>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</si>
  <si>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</si>
  <si>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</si>
  <si>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</si>
  <si>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</si>
  <si>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</si>
  <si>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</si>
  <si>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</si>
  <si>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</si>
  <si>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</si>
  <si>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</si>
  <si>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</si>
  <si>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</si>
  <si>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</si>
  <si>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</si>
  <si>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</si>
  <si>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</si>
  <si>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</si>
  <si>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</si>
  <si>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</si>
  <si>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</si>
  <si>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</si>
  <si>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</si>
  <si>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</si>
  <si>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</si>
  <si>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</si>
  <si>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</si>
  <si>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</si>
  <si>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</si>
  <si>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</si>
  <si>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</si>
  <si>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</si>
  <si>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</si>
  <si>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</si>
  <si>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</si>
  <si>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</si>
  <si>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</si>
  <si>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</si>
  <si>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</si>
  <si>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</si>
  <si>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</si>
  <si>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</si>
  <si>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</si>
  <si>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</si>
  <si>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</si>
  <si>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</si>
  <si>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</si>
  <si>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</si>
  <si>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</si>
  <si>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</si>
  <si>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</si>
  <si>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</si>
  <si>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</si>
  <si>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</si>
  <si>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</si>
  <si>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</si>
  <si>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</si>
  <si>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</si>
  <si>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</si>
  <si>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</si>
  <si>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</si>
  <si>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</si>
  <si>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</si>
  <si>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</si>
  <si>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</si>
  <si>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</si>
  <si>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</si>
  <si>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</si>
  <si>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</si>
  <si>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</si>
  <si>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</si>
  <si>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</si>
  <si>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</si>
  <si>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</si>
  <si>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</si>
  <si>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</si>
  <si>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</si>
  <si>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</si>
  <si>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</si>
  <si>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</si>
  <si>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</si>
  <si>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</si>
  <si>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</si>
  <si>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</si>
  <si>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</si>
  <si>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</si>
  <si>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</si>
  <si>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</si>
  <si>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</si>
  <si>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</si>
  <si>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</si>
  <si>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</si>
  <si>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</si>
  <si>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</si>
  <si>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</si>
  <si>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</si>
  <si>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</si>
  <si>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</si>
  <si>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</si>
  <si>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</si>
  <si>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</si>
  <si>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</si>
  <si>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</si>
  <si>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</si>
  <si>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</si>
  <si>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</si>
  <si>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</si>
  <si>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</si>
  <si>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</si>
  <si>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</si>
  <si>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</si>
  <si>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</si>
  <si>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</si>
  <si>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</si>
  <si>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</si>
  <si>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</si>
  <si>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</si>
  <si>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</si>
  <si>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</si>
  <si>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</si>
  <si>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</si>
  <si>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</si>
  <si>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</si>
  <si>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</si>
  <si>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</si>
  <si>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</si>
  <si>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</si>
  <si>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</si>
  <si>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</si>
  <si>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</si>
  <si>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</si>
  <si>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</si>
  <si>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</si>
  <si>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</si>
  <si>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</si>
  <si>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</si>
  <si>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</si>
  <si>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</si>
  <si>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</si>
  <si>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</si>
  <si>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</si>
  <si>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</si>
  <si>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</si>
  <si>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</si>
  <si>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</si>
  <si>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</si>
  <si>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</si>
  <si>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</si>
  <si>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</si>
  <si>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</si>
  <si>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</si>
  <si>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</si>
  <si>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</si>
  <si>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</si>
  <si>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</si>
  <si>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</si>
  <si>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</si>
  <si>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</si>
  <si>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</si>
  <si>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</si>
  <si>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</si>
  <si>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</si>
  <si>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</si>
  <si>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</si>
  <si>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</si>
  <si>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</si>
  <si>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</si>
  <si>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</si>
  <si>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</si>
  <si>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</si>
  <si>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</si>
  <si>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</si>
  <si>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</si>
  <si>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</si>
  <si>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</si>
  <si>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</si>
  <si>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</si>
  <si>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</si>
  <si>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</si>
  <si>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</si>
  <si>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</si>
  <si>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</si>
  <si>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</si>
  <si>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</si>
  <si>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</si>
  <si>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</si>
  <si>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</si>
  <si>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</si>
  <si>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</si>
  <si>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</si>
  <si>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</si>
  <si>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</si>
  <si>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</si>
  <si>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</si>
  <si>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</si>
  <si>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</si>
  <si>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</si>
  <si>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</si>
  <si>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</si>
  <si>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</si>
  <si>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</si>
  <si>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</si>
  <si>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</si>
  <si>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</si>
  <si>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</si>
  <si>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</si>
  <si>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</si>
  <si>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</si>
  <si>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</si>
  <si>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</si>
  <si>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</si>
  <si>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</si>
  <si>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</si>
  <si>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</si>
  <si>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</si>
  <si>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</si>
  <si>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</si>
  <si>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</si>
  <si>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</si>
  <si>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</si>
  <si>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</si>
  <si>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</si>
  <si>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</si>
  <si>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</si>
  <si>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</si>
  <si>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</si>
  <si>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</si>
  <si>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</si>
  <si>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</si>
  <si>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</si>
  <si>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</si>
  <si>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</si>
  <si>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</si>
  <si>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</si>
  <si>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</si>
  <si>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</si>
  <si>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</si>
  <si>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</si>
  <si>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</si>
  <si>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</si>
  <si>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</si>
  <si>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</si>
  <si>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</si>
  <si>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</si>
  <si>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</si>
  <si>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</si>
  <si>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</si>
  <si>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</si>
  <si>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</si>
  <si>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</si>
  <si>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</si>
  <si>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</si>
  <si>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</si>
  <si>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</si>
  <si>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</si>
  <si>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</si>
  <si>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</si>
  <si>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</si>
  <si>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</si>
  <si>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</si>
  <si>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</si>
  <si>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</si>
  <si>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</si>
  <si>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</si>
  <si>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</si>
  <si>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</si>
  <si>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</si>
  <si>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</si>
  <si>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</si>
  <si>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</si>
  <si>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</si>
  <si>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</si>
  <si>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</si>
  <si>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</si>
  <si>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</si>
  <si>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</si>
  <si>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</si>
  <si>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</si>
  <si>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</si>
  <si>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</si>
  <si>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</si>
  <si>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</si>
  <si>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</si>
  <si>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</si>
  <si>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</si>
  <si>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</si>
  <si>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</si>
  <si>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</si>
  <si>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</si>
  <si>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</si>
  <si>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</si>
  <si>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</si>
  <si>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</si>
  <si>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</si>
  <si>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</si>
  <si>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</si>
  <si>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</si>
  <si>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</si>
  <si>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</si>
  <si>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</si>
  <si>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</si>
  <si>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</si>
  <si>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</si>
  <si>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</si>
  <si>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</si>
  <si>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</si>
  <si>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</si>
  <si>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</si>
  <si>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</si>
  <si>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</si>
  <si>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</si>
  <si>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</si>
  <si>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</si>
  <si>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</si>
  <si>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</si>
  <si>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</si>
  <si>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</si>
  <si>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</si>
  <si>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</si>
  <si>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</si>
  <si>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</si>
  <si>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</si>
  <si>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</si>
  <si>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</si>
  <si>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</si>
  <si>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</si>
  <si>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</si>
  <si>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</si>
  <si>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</si>
  <si>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</si>
  <si>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</si>
  <si>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</si>
  <si>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</si>
  <si>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</si>
  <si>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</si>
  <si>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</si>
  <si>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</si>
  <si>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</si>
  <si>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</si>
  <si>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</si>
  <si>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</si>
  <si>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</si>
  <si>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</si>
  <si>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</si>
  <si>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</si>
  <si>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</si>
  <si>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</si>
  <si>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</si>
  <si>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</si>
  <si>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</si>
  <si>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</si>
  <si>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</si>
  <si>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</si>
  <si>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</si>
  <si>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</si>
  <si>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</si>
  <si>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</si>
  <si>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</si>
  <si>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</si>
  <si>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</si>
  <si>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</si>
  <si>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</si>
  <si>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</si>
  <si>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</si>
  <si>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</si>
  <si>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</si>
  <si>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</si>
  <si>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</si>
  <si>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</si>
  <si>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</si>
  <si>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</si>
  <si>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</si>
  <si>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</si>
  <si>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</si>
  <si>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</si>
  <si>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</si>
  <si>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</si>
  <si>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</si>
  <si>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</si>
  <si>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</si>
  <si>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</si>
  <si>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</si>
  <si>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</si>
  <si>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</si>
  <si>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</si>
  <si>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</si>
  <si>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</si>
  <si>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</si>
  <si>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</si>
  <si>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</si>
  <si>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</si>
  <si>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</si>
  <si>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</si>
  <si>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</si>
  <si>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</si>
  <si>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</si>
  <si>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</si>
  <si>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</si>
  <si>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</si>
  <si>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</si>
  <si>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</si>
  <si>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</si>
  <si>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</si>
  <si>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</si>
  <si>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</si>
  <si>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</si>
  <si>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</si>
  <si>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</si>
  <si>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</si>
  <si>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</si>
  <si>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</si>
  <si>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</si>
  <si>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</si>
  <si>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</si>
  <si>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</si>
  <si>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</si>
  <si>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</si>
  <si>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</si>
  <si>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</si>
  <si>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</si>
  <si>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</si>
  <si>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</si>
  <si>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</si>
  <si>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</si>
  <si>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</si>
  <si>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</si>
  <si>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</si>
  <si>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</si>
  <si>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</si>
  <si>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</si>
  <si>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</si>
  <si>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</si>
  <si>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</si>
  <si>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</si>
  <si>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</si>
  <si>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</si>
  <si>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</si>
  <si>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</si>
  <si>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</si>
  <si>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</si>
  <si>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</si>
  <si>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</si>
  <si>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</si>
  <si>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</si>
  <si>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</si>
  <si>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</si>
  <si>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</si>
  <si>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</si>
  <si>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</si>
  <si>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</si>
  <si>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</si>
  <si>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</si>
  <si>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</si>
  <si>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</si>
  <si>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</si>
  <si>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</si>
  <si>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</si>
  <si>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</si>
  <si>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</si>
  <si>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</si>
  <si>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</si>
  <si>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</si>
  <si>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</si>
  <si>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</si>
  <si>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</si>
  <si>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</si>
  <si>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</si>
  <si>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</si>
  <si>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</si>
  <si>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</si>
  <si>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</si>
  <si>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</si>
  <si>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</si>
  <si>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</si>
  <si>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</si>
  <si>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</si>
  <si>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</si>
  <si>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</si>
  <si>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</si>
  <si>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</si>
  <si>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</si>
  <si>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</si>
  <si>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</si>
  <si>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</si>
  <si>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</si>
  <si>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</si>
  <si>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</si>
  <si>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</si>
  <si>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</si>
  <si>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</si>
  <si>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</si>
  <si>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</si>
  <si>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</si>
  <si>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</si>
  <si>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</si>
  <si>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</si>
  <si>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</si>
  <si>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</si>
  <si>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</si>
  <si>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</si>
  <si>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</si>
  <si>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</si>
  <si>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</si>
  <si>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</si>
  <si>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</si>
  <si>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</si>
  <si>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</si>
  <si>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</si>
  <si>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</si>
  <si>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</si>
  <si>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</si>
  <si>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</si>
  <si>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</si>
  <si>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</si>
  <si>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</si>
  <si>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</si>
  <si>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</si>
  <si>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</si>
  <si>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</si>
  <si>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</si>
  <si>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</si>
  <si>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</si>
  <si>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</si>
  <si>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</si>
  <si>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</si>
  <si>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</si>
  <si>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</si>
  <si>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</si>
  <si>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</si>
  <si>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</si>
  <si>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</si>
  <si>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</si>
  <si>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</si>
  <si>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</si>
  <si>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</si>
  <si>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</si>
  <si>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</si>
  <si>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</si>
  <si>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</si>
  <si>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</si>
  <si>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</si>
  <si>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</si>
  <si>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</si>
  <si>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</si>
  <si>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</si>
  <si>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</si>
  <si>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</si>
  <si>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</si>
  <si>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</si>
  <si>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</si>
  <si>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</si>
  <si>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</si>
  <si>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</si>
  <si>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</si>
  <si>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</si>
  <si>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</si>
  <si>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</si>
  <si>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</si>
  <si>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</si>
  <si>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</si>
  <si>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</si>
  <si>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</si>
  <si>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</si>
  <si>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</si>
  <si>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</si>
  <si>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</si>
  <si>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</si>
  <si>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</si>
  <si>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</si>
  <si>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</si>
  <si>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</si>
  <si>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</si>
  <si>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</si>
  <si>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</si>
  <si>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</si>
  <si>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</si>
  <si>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</si>
  <si>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</si>
  <si>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</si>
  <si>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</si>
  <si>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</si>
  <si>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</si>
  <si>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</si>
  <si>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</si>
  <si>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</si>
  <si>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</si>
  <si>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</si>
  <si>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</si>
  <si>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</si>
  <si>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</si>
  <si>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</si>
  <si>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</si>
  <si>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</si>
  <si>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</si>
  <si>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</si>
  <si>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</si>
  <si>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</si>
  <si>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</si>
  <si>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</si>
  <si>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</si>
  <si>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</si>
  <si>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</si>
  <si>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</si>
  <si>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</si>
  <si>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</si>
  <si>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</si>
  <si>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</si>
  <si>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</si>
  <si>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</si>
  <si>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</si>
  <si>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</si>
  <si>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</si>
  <si>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</si>
  <si>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</si>
  <si>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</si>
  <si>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</si>
  <si>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</si>
  <si>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</si>
  <si>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</si>
  <si>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</si>
  <si>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</si>
  <si>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</si>
  <si>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</si>
  <si>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</si>
  <si>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</si>
  <si>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</si>
  <si>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</si>
  <si>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</si>
  <si>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</si>
  <si>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</si>
  <si>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</si>
  <si>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</si>
  <si>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</si>
  <si>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</si>
  <si>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</si>
  <si>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</si>
  <si>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</si>
  <si>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</si>
  <si>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</si>
  <si>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</si>
  <si>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</si>
  <si>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</si>
  <si>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</si>
  <si>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</si>
  <si>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</si>
  <si>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</si>
  <si>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</si>
  <si>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</si>
  <si>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</si>
  <si>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</si>
  <si>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</si>
  <si>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</si>
  <si>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</si>
  <si>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</si>
  <si>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</si>
  <si>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</si>
  <si>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</si>
  <si>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</si>
  <si>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</si>
  <si>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</si>
  <si>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</si>
  <si>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</si>
  <si>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</si>
  <si>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</si>
  <si>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</si>
  <si>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</si>
  <si>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</si>
  <si>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</si>
  <si>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</si>
  <si>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</si>
  <si>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</si>
  <si>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</si>
  <si>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</si>
  <si>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</si>
  <si>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</si>
  <si>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</si>
  <si>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</si>
  <si>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</si>
  <si>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</si>
  <si>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</si>
  <si>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</si>
  <si>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</si>
  <si>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</si>
  <si>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</si>
  <si>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</si>
  <si>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</si>
  <si>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</si>
  <si>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</si>
  <si>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</si>
  <si>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</si>
  <si>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</si>
  <si>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</si>
  <si>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</si>
  <si>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</si>
  <si>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</si>
  <si>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</si>
  <si>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</si>
  <si>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</si>
  <si>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</si>
  <si>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</si>
  <si>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</si>
  <si>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</si>
  <si>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</si>
  <si>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</si>
  <si>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</si>
  <si>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</si>
  <si>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</si>
  <si>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</si>
  <si>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</si>
  <si>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</si>
  <si>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</si>
  <si>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</si>
  <si>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</si>
  <si>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</si>
  <si>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</si>
  <si>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</si>
  <si>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</si>
  <si>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</si>
  <si>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</si>
  <si>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</si>
  <si>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</si>
  <si>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</si>
  <si>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</si>
  <si>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</si>
  <si>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</si>
  <si>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</si>
  <si>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</si>
  <si>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</si>
  <si>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</si>
  <si>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</si>
  <si>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</si>
  <si>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</si>
  <si>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</si>
  <si>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</si>
  <si>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</si>
  <si>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</si>
  <si>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</si>
  <si>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</si>
  <si>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</si>
  <si>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</si>
  <si>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</si>
  <si>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</si>
  <si>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</si>
  <si>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</si>
  <si>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</si>
  <si>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</si>
  <si>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</si>
  <si>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</si>
  <si>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</si>
  <si>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</si>
  <si>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</si>
  <si>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</si>
  <si>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</si>
  <si>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</si>
  <si>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</si>
  <si>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</si>
  <si>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</si>
  <si>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</si>
  <si>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</si>
  <si>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</si>
  <si>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</si>
  <si>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</si>
  <si>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</si>
  <si>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</si>
  <si>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</si>
  <si>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</si>
  <si>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</si>
  <si>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</si>
  <si>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</si>
  <si>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</si>
  <si>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</si>
  <si>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</si>
  <si>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</si>
  <si>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</si>
  <si>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</si>
  <si>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</si>
  <si>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</si>
  <si>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</si>
  <si>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</si>
  <si>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</si>
  <si>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</si>
  <si>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</si>
  <si>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</si>
  <si>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</si>
  <si>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</si>
  <si>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</si>
  <si>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</si>
  <si>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</si>
  <si>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</si>
  <si>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</si>
  <si>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</si>
  <si>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</si>
  <si>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</si>
  <si>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</si>
  <si>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</si>
  <si>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</si>
  <si>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</si>
  <si>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</si>
  <si>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</si>
  <si>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</si>
  <si>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</si>
  <si>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</si>
  <si>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</si>
  <si>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</si>
  <si>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</si>
  <si>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</si>
  <si>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</si>
  <si>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</si>
  <si>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</si>
  <si>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</si>
  <si>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</si>
  <si>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</si>
  <si>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</si>
  <si>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</si>
  <si>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</si>
  <si>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</si>
  <si>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</si>
  <si>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</si>
  <si>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</si>
  <si>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</si>
  <si>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</si>
  <si>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</si>
  <si>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</si>
  <si>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</si>
  <si>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</si>
  <si>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</si>
  <si>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</si>
  <si>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</si>
  <si>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</si>
  <si>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</si>
  <si>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</si>
  <si>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</si>
  <si>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</si>
  <si>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</si>
  <si>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</si>
  <si>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</si>
  <si>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</si>
  <si>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</si>
  <si>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</si>
  <si>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</si>
  <si>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</si>
  <si>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</si>
  <si>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</si>
  <si>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</si>
  <si>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</si>
  <si>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</si>
  <si>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</si>
  <si>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</si>
  <si>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</si>
  <si>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</si>
  <si>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</si>
  <si>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</si>
  <si>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</si>
  <si>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</si>
  <si>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</si>
  <si>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</si>
  <si>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</si>
  <si>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</si>
  <si>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</si>
  <si>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</si>
  <si>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</si>
  <si>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</si>
  <si>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</si>
  <si>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</si>
  <si>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</si>
  <si>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</si>
  <si>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</si>
  <si>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</si>
  <si>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</si>
  <si>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</si>
  <si>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</si>
  <si>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</si>
  <si>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</si>
  <si>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</si>
  <si>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</si>
  <si>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</si>
  <si>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</si>
  <si>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</si>
  <si>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</si>
  <si>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</si>
  <si>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</si>
  <si>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</si>
  <si>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</si>
  <si>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</si>
  <si>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</si>
  <si>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</si>
  <si>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</si>
  <si>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</si>
  <si>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</si>
  <si>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</si>
  <si>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</si>
  <si>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</si>
  <si>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</si>
  <si>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</si>
  <si>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</si>
  <si>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</si>
  <si>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</si>
  <si>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</si>
  <si>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</si>
  <si>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</si>
  <si>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</si>
  <si>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</si>
  <si>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</si>
  <si>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</si>
  <si>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</si>
  <si>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</si>
  <si>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</si>
  <si>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</si>
  <si>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</si>
  <si>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</si>
  <si>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</si>
  <si>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</si>
  <si>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</si>
  <si>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</si>
  <si>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</si>
  <si>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</si>
  <si>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</si>
  <si>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</si>
  <si>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</si>
  <si>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</si>
  <si>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</si>
  <si>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</si>
  <si>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</si>
  <si>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</si>
  <si>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</si>
  <si>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</si>
  <si>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</si>
  <si>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</si>
  <si>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</si>
  <si>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</si>
  <si>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</si>
  <si>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</si>
  <si>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</si>
  <si>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</si>
  <si>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</si>
  <si>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</si>
  <si>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</si>
  <si>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</si>
  <si>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</si>
  <si>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</si>
  <si>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</si>
  <si>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</si>
  <si>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</si>
  <si>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</si>
  <si>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</si>
  <si>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</si>
  <si>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</si>
  <si>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</si>
  <si>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</si>
  <si>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</si>
  <si>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</si>
  <si>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</si>
  <si>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</si>
  <si>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</si>
  <si>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</si>
  <si>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</si>
  <si>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</si>
  <si>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</si>
  <si>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</si>
  <si>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</si>
  <si>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</si>
  <si>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</si>
  <si>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</si>
  <si>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</si>
  <si>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</si>
  <si>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</si>
  <si>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</si>
  <si>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</si>
  <si>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</si>
  <si>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</si>
  <si>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</si>
  <si>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</si>
  <si>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</si>
  <si>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</si>
  <si>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</si>
  <si>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</si>
  <si>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</si>
  <si>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</si>
  <si>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</si>
  <si>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</si>
  <si>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</si>
  <si>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</si>
  <si>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</si>
  <si>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</si>
  <si>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</si>
  <si>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</si>
  <si>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</si>
  <si>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</si>
  <si>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</si>
  <si>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</si>
  <si>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</si>
  <si>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</si>
  <si>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</si>
  <si>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</si>
  <si>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</si>
  <si>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</si>
  <si>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</si>
  <si>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</si>
  <si>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</si>
  <si>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</si>
  <si>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</si>
  <si>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</si>
  <si>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</si>
  <si>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</si>
  <si>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</si>
  <si>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</si>
  <si>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</si>
  <si>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</si>
  <si>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</si>
  <si>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</si>
  <si>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</si>
  <si>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</si>
  <si>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</si>
  <si>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</si>
  <si>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</si>
  <si>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</si>
  <si>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</si>
  <si>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</si>
  <si>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</si>
  <si>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</si>
  <si>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</si>
  <si>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</si>
  <si>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</si>
  <si>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</si>
  <si>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</si>
  <si>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</si>
  <si>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</si>
  <si>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</si>
  <si>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</si>
  <si>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</si>
  <si>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</si>
  <si>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</si>
  <si>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</si>
  <si>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</si>
  <si>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</si>
  <si>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</si>
  <si>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</si>
  <si>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</si>
  <si>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</si>
  <si>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</si>
  <si>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</si>
  <si>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</si>
  <si>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</si>
  <si>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</si>
  <si>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</si>
  <si>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</si>
  <si>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</si>
  <si>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</si>
  <si>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</si>
  <si>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</si>
  <si>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</si>
  <si>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</si>
  <si>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</si>
  <si>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</si>
  <si>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</si>
  <si>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</si>
  <si>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</si>
  <si>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</si>
  <si>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</si>
  <si>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</si>
  <si>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</si>
  <si>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</si>
  <si>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</si>
  <si>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</si>
  <si>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</si>
  <si>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</si>
  <si>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</si>
  <si>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</si>
  <si>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</si>
  <si>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</si>
  <si>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</si>
  <si>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</si>
  <si>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</si>
  <si>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</si>
  <si>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</si>
  <si>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</si>
  <si>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</si>
  <si>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</si>
  <si>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</si>
  <si>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</si>
  <si>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</si>
  <si>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</si>
  <si>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</si>
  <si>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</si>
  <si>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</si>
  <si>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</si>
  <si>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</si>
  <si>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</si>
  <si>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</si>
  <si>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</si>
  <si>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</si>
  <si>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</si>
  <si>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</si>
  <si>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</si>
  <si>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</si>
  <si>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</si>
  <si>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</si>
  <si>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</si>
  <si>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</si>
  <si>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</si>
  <si>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</si>
  <si>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</si>
  <si>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</si>
  <si>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</si>
  <si>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</si>
  <si>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</si>
  <si>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</si>
  <si>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</si>
  <si>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</si>
  <si>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</si>
  <si>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</si>
  <si>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</si>
  <si>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</si>
  <si>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</si>
  <si>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</si>
  <si>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</si>
  <si>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</si>
  <si>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</si>
  <si>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</si>
  <si>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</si>
  <si>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</si>
  <si>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</si>
  <si>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</si>
  <si>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</si>
  <si>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</si>
  <si>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</si>
  <si>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</si>
  <si>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</si>
  <si>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</si>
  <si>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</si>
  <si>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</si>
  <si>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</si>
  <si>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</si>
  <si>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</si>
  <si>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</si>
  <si>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</si>
  <si>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</si>
  <si>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</si>
  <si>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</si>
  <si>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</si>
  <si>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</si>
  <si>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</si>
  <si>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</si>
  <si>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</si>
  <si>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</si>
  <si>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</si>
  <si>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</si>
  <si>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</si>
  <si>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</si>
  <si>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</si>
  <si>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</si>
  <si>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</si>
  <si>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</si>
  <si>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</si>
  <si>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</si>
  <si>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</si>
  <si>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</si>
  <si>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</si>
  <si>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</si>
  <si>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</si>
  <si>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</si>
  <si>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</si>
  <si>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</si>
  <si>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</si>
  <si>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</si>
  <si>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</si>
  <si>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</si>
  <si>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</si>
  <si>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</si>
  <si>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</si>
  <si>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</si>
  <si>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</si>
  <si>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</si>
  <si>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</si>
  <si>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</si>
  <si>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</si>
  <si>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</si>
  <si>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</si>
  <si>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</si>
  <si>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</si>
  <si>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</si>
  <si>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</si>
  <si>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</si>
  <si>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</si>
  <si>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</si>
  <si>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</si>
  <si>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</si>
  <si>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</si>
  <si>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</si>
  <si>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</si>
  <si>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</si>
  <si>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</si>
  <si>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</si>
  <si>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</si>
  <si>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</si>
  <si>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</si>
  <si>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</si>
  <si>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</si>
  <si>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</si>
  <si>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</si>
  <si>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</si>
  <si>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</si>
  <si>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</si>
  <si>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</si>
  <si>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</si>
  <si>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</si>
  <si>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</si>
  <si>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</si>
  <si>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</si>
  <si>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</si>
  <si>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</si>
  <si>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</si>
  <si>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</si>
  <si>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</si>
  <si>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</si>
  <si>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</si>
  <si>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</si>
  <si>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</si>
  <si>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</si>
  <si>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</si>
  <si>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</si>
  <si>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</si>
  <si>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</si>
  <si>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</si>
  <si>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</si>
  <si>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</si>
  <si>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</si>
  <si>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</si>
  <si>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</si>
  <si>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</si>
  <si>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</si>
  <si>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</si>
  <si>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</si>
  <si>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</si>
  <si>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</si>
  <si>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</si>
  <si>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</si>
  <si>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</si>
  <si>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</si>
  <si>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</si>
  <si>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</si>
  <si>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</si>
  <si>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</si>
  <si>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</si>
  <si>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</si>
  <si>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</si>
  <si>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</si>
  <si>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</si>
  <si>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</si>
  <si>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</si>
  <si>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</si>
  <si>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</si>
  <si>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</si>
  <si>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</si>
  <si>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</si>
  <si>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</si>
  <si>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</si>
  <si>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</si>
  <si>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</si>
  <si>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</si>
  <si>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</si>
  <si>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</si>
  <si>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</si>
  <si>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</si>
  <si>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</si>
  <si>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</si>
  <si>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</si>
  <si>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</si>
  <si>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</si>
  <si>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</si>
  <si>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</si>
  <si>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</si>
  <si>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</si>
  <si>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</si>
  <si>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</si>
  <si>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</si>
  <si>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</si>
  <si>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</si>
  <si>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</si>
  <si>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</si>
  <si>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</si>
  <si>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</si>
  <si>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</si>
  <si>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</si>
  <si>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</si>
  <si>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</si>
  <si>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</si>
  <si>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</si>
  <si>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</si>
  <si>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</si>
  <si>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</si>
  <si>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</si>
  <si>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</si>
  <si>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</si>
  <si>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</si>
  <si>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</si>
  <si>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</si>
  <si>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</si>
  <si>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</si>
  <si>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</si>
  <si>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</si>
  <si>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</si>
  <si>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</si>
  <si>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</si>
  <si>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</si>
  <si>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</si>
  <si>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</si>
  <si>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</si>
  <si>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</si>
  <si>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</si>
  <si>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</si>
  <si>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</si>
  <si>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</si>
  <si>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</si>
  <si>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</si>
  <si>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</si>
  <si>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</si>
  <si>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</si>
  <si>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</si>
  <si>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</si>
  <si>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</si>
  <si>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</si>
  <si>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</si>
  <si>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</si>
  <si>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</si>
  <si>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</si>
  <si>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</si>
  <si>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</si>
  <si>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</si>
  <si>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</si>
  <si>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</si>
  <si>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</si>
  <si>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</si>
  <si>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</si>
  <si>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</si>
  <si>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</si>
  <si>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</si>
  <si>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</si>
  <si>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</si>
  <si>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</si>
  <si>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</si>
  <si>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</si>
  <si>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</si>
  <si>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</si>
  <si>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</si>
  <si>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</si>
  <si>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</si>
  <si>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</si>
  <si>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</si>
  <si>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</si>
  <si>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</si>
  <si>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</si>
  <si>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</si>
  <si>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</si>
  <si>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</si>
  <si>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</si>
  <si>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</si>
  <si>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</si>
  <si>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</si>
  <si>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</si>
  <si>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</si>
  <si>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</si>
  <si>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</si>
  <si>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</si>
  <si>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</si>
  <si>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</si>
  <si>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</si>
  <si>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</si>
  <si>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</si>
  <si>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</si>
  <si>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</si>
  <si>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</si>
  <si>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</si>
  <si>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</si>
  <si>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</si>
  <si>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</si>
  <si>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</si>
  <si>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</si>
  <si>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</si>
  <si>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</si>
  <si>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</si>
  <si>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</si>
  <si>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</si>
  <si>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</si>
  <si>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</si>
  <si>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</si>
  <si>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</si>
  <si>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</si>
  <si>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</si>
  <si>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</si>
  <si>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</si>
  <si>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</si>
  <si>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</si>
  <si>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</si>
  <si>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</si>
  <si>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</si>
  <si>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</si>
  <si>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</si>
  <si>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</si>
  <si>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</si>
  <si>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</si>
  <si>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</si>
  <si>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</si>
  <si>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</si>
  <si>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</si>
  <si>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</si>
  <si>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</si>
  <si>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</si>
  <si>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</si>
  <si>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</si>
  <si>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</si>
  <si>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</si>
  <si>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</si>
  <si>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</si>
  <si>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</si>
  <si>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</si>
  <si>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</si>
  <si>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</si>
  <si>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</si>
  <si>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</si>
  <si>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</si>
  <si>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</si>
  <si>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</si>
  <si>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</si>
  <si>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</si>
  <si>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</si>
  <si>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</si>
  <si>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</si>
  <si>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</si>
  <si>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</si>
  <si>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</si>
  <si>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</si>
  <si>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</si>
  <si>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</si>
  <si>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</si>
  <si>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</si>
  <si>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</si>
  <si>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</si>
  <si>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</si>
  <si>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</si>
  <si>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</si>
  <si>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</si>
  <si>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</si>
  <si>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</si>
  <si>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</si>
  <si>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</si>
  <si>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</si>
  <si>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</si>
  <si>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</si>
  <si>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</si>
  <si>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</si>
  <si>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</si>
  <si>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</si>
  <si>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</si>
  <si>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</si>
  <si>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</si>
  <si>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</si>
  <si>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</si>
  <si>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</si>
  <si>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</si>
  <si>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</si>
  <si>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</si>
  <si>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</si>
  <si>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</si>
  <si>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</si>
  <si>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</si>
  <si>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</si>
  <si>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</si>
  <si>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</si>
  <si>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</si>
  <si>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</si>
  <si>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</si>
  <si>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</si>
  <si>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</si>
  <si>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</si>
  <si>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</si>
  <si>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</si>
  <si>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</si>
  <si>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</si>
  <si>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</si>
  <si>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</si>
  <si>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</si>
  <si>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</si>
  <si>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</si>
  <si>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</si>
  <si>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</si>
  <si>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</si>
  <si>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</si>
  <si>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</si>
  <si>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</si>
  <si>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</si>
  <si>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</si>
  <si>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</si>
  <si>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</si>
  <si>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</si>
  <si>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</si>
  <si>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</si>
  <si>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</si>
  <si>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</si>
  <si>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</si>
  <si>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</si>
  <si>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</si>
  <si>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</si>
  <si>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</si>
  <si>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</si>
  <si>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</si>
  <si>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</si>
  <si>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</si>
  <si>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</si>
  <si>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</si>
  <si>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</si>
  <si>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</si>
  <si>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</si>
  <si>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</si>
  <si>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</si>
  <si>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</si>
  <si>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</si>
  <si>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</si>
  <si>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</si>
  <si>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</si>
  <si>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</si>
  <si>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</si>
  <si>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</si>
  <si>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</si>
  <si>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</si>
  <si>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</si>
  <si>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</si>
  <si>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</si>
  <si>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</si>
  <si>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</si>
  <si>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</si>
  <si>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</si>
  <si>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</si>
  <si>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</si>
  <si>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</si>
  <si>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</si>
  <si>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</si>
  <si>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</si>
  <si>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</si>
  <si>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</si>
  <si>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</si>
  <si>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</si>
  <si>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</si>
  <si>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</si>
  <si>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</si>
  <si>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</si>
  <si>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</si>
  <si>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</si>
  <si>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</si>
  <si>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</si>
  <si>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</si>
  <si>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</si>
  <si>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</si>
  <si>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</si>
  <si>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</si>
  <si>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</si>
  <si>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</si>
  <si>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</si>
  <si>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</si>
  <si>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</si>
  <si>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</si>
  <si>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</si>
  <si>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</si>
  <si>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</si>
  <si>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</si>
  <si>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</si>
  <si>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</si>
  <si>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</si>
  <si>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</si>
  <si>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</si>
  <si>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</si>
  <si>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</si>
  <si>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</si>
  <si>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</si>
  <si>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</si>
  <si>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</si>
  <si>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</si>
  <si>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</si>
  <si>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</si>
  <si>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</si>
  <si>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</si>
  <si>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</si>
  <si>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</si>
  <si>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</si>
  <si>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</si>
  <si>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</si>
  <si>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</si>
  <si>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</si>
  <si>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</si>
  <si>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</si>
  <si>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</si>
  <si>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</si>
  <si>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</si>
  <si>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</si>
  <si>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</si>
  <si>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</si>
  <si>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</si>
  <si>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</si>
  <si>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</si>
  <si>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</si>
  <si>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</si>
  <si>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</si>
  <si>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</si>
  <si>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</si>
  <si>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</si>
  <si>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</si>
  <si>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</si>
  <si>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</si>
  <si>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</si>
  <si>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</si>
  <si>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</si>
  <si>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</si>
  <si>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</si>
  <si>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</si>
  <si>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</si>
  <si>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</si>
  <si>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</si>
  <si>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</si>
  <si>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</si>
  <si>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</si>
  <si>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</si>
  <si>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</si>
  <si>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</si>
  <si>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</si>
  <si>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</si>
  <si>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</si>
  <si>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</si>
  <si>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</si>
  <si>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</si>
  <si>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</si>
  <si>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</si>
  <si>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</si>
  <si>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</si>
  <si>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</si>
  <si>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</si>
  <si>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</si>
  <si>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</si>
  <si>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</si>
  <si>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</si>
  <si>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</si>
  <si>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</si>
  <si>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</si>
  <si>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</si>
  <si>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</si>
  <si>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</si>
  <si>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</si>
  <si>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</si>
  <si>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</si>
  <si>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</si>
  <si>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</si>
  <si>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</si>
  <si>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</si>
  <si>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</si>
  <si>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</si>
  <si>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</si>
  <si>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</si>
  <si>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</si>
  <si>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</si>
  <si>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</si>
  <si>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</si>
  <si>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</si>
  <si>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</si>
  <si>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</si>
  <si>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</si>
  <si>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</si>
  <si>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</si>
  <si>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</si>
  <si>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</si>
  <si>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</si>
  <si>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</si>
  <si>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</si>
  <si>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</si>
  <si>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</si>
  <si>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</si>
  <si>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</si>
  <si>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</si>
  <si>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</si>
  <si>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</si>
  <si>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</si>
  <si>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</si>
  <si>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</si>
  <si>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</si>
  <si>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</si>
  <si>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</si>
  <si>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</si>
  <si>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</si>
  <si>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</si>
  <si>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</si>
  <si>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</si>
  <si>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</si>
  <si>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</si>
  <si>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</si>
  <si>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</si>
  <si>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</si>
  <si>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</si>
  <si>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</si>
  <si>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</si>
  <si>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</si>
  <si>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</si>
  <si>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</si>
  <si>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</si>
  <si>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</si>
  <si>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</si>
  <si>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</si>
  <si>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</si>
  <si>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</si>
  <si>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</si>
  <si>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</si>
  <si>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</si>
  <si>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</si>
  <si>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</si>
  <si>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</si>
  <si>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</si>
  <si>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</si>
  <si>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</si>
  <si>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</si>
  <si>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</si>
  <si>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</si>
  <si>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</si>
  <si>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</si>
  <si>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</si>
  <si>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</si>
  <si>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</si>
  <si>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</si>
  <si>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</si>
  <si>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</si>
  <si>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</si>
  <si>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</si>
  <si>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</si>
  <si>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</si>
  <si>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</si>
  <si>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</si>
  <si>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</si>
  <si>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</si>
  <si>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</si>
  <si>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</si>
  <si>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</si>
  <si>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</si>
  <si>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</si>
  <si>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</si>
  <si>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</si>
  <si>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</si>
  <si>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</si>
  <si>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</si>
  <si>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</si>
  <si>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</si>
  <si>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</si>
  <si>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</si>
  <si>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</si>
  <si>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</si>
  <si>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</si>
  <si>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</si>
  <si>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</si>
  <si>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</si>
  <si>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</si>
  <si>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</si>
  <si>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</si>
  <si>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</si>
  <si>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</si>
  <si>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</si>
  <si>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</si>
  <si>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</si>
  <si>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</si>
  <si>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</si>
  <si>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</si>
  <si>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</si>
  <si>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</si>
  <si>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</si>
  <si>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</si>
  <si>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</si>
  <si>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</si>
  <si>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</si>
  <si>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</si>
  <si>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</si>
  <si>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</si>
  <si>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</si>
  <si>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</si>
  <si>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</si>
  <si>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</si>
  <si>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</si>
  <si>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</si>
  <si>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</si>
  <si>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</si>
  <si>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</si>
  <si>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</si>
  <si>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</si>
  <si>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</si>
  <si>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</si>
  <si>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</si>
  <si>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</si>
  <si>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</si>
  <si>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</si>
  <si>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</si>
  <si>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</si>
  <si>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</si>
  <si>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</si>
  <si>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</si>
  <si>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</si>
  <si>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</si>
  <si>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</si>
  <si>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</si>
  <si>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</si>
  <si>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</si>
  <si>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</si>
  <si>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</si>
  <si>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</si>
  <si>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</si>
  <si>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</si>
  <si>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</si>
  <si>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</si>
  <si>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</si>
  <si>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</si>
  <si>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</si>
  <si>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</si>
  <si>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</si>
  <si>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</si>
  <si>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</si>
  <si>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</si>
  <si>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</si>
  <si>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</si>
  <si>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</si>
  <si>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</si>
  <si>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</si>
  <si>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</si>
  <si>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</si>
  <si>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</si>
  <si>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</si>
  <si>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</si>
  <si>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</si>
  <si>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</si>
  <si>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</si>
  <si>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</si>
  <si>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</si>
  <si>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</si>
  <si>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</si>
  <si>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</si>
  <si>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</si>
  <si>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</si>
  <si>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</si>
  <si>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</si>
  <si>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</si>
  <si>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</si>
  <si>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</si>
  <si>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</si>
  <si>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</si>
  <si>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</si>
  <si>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</si>
  <si>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</si>
  <si>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</si>
  <si>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</si>
  <si>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</si>
  <si>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</si>
  <si>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</si>
  <si>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</si>
  <si>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</si>
  <si>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</si>
  <si>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</si>
  <si>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</si>
  <si>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</si>
  <si>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</si>
  <si>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</si>
  <si>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</si>
  <si>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</si>
  <si>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</si>
  <si>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</si>
  <si>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</si>
  <si>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</si>
  <si>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</si>
  <si>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</si>
  <si>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</si>
  <si>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</si>
  <si>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</si>
  <si>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</si>
  <si>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</si>
  <si>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</si>
  <si>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</si>
  <si>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</si>
  <si>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</si>
  <si>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</si>
  <si>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</si>
  <si>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</si>
  <si>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</si>
  <si>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</si>
  <si>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</si>
  <si>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</si>
  <si>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</si>
  <si>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</si>
  <si>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</si>
  <si>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</si>
  <si>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</si>
  <si>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</si>
  <si>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</si>
  <si>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</si>
  <si>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</si>
  <si>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</si>
  <si>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</si>
  <si>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</si>
  <si>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</si>
  <si>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</si>
  <si>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</si>
  <si>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</si>
  <si>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</si>
  <si>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</si>
  <si>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</si>
  <si>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</si>
  <si>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</si>
  <si>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</si>
  <si>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</si>
  <si>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</si>
  <si>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</si>
  <si>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</si>
  <si>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</si>
  <si>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</si>
  <si>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</si>
  <si>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</si>
  <si>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</si>
  <si>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</si>
  <si>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</si>
  <si>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</si>
  <si>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</si>
  <si>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</si>
  <si>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</si>
  <si>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</si>
  <si>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</si>
  <si>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</si>
  <si>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</si>
  <si>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</si>
  <si>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</si>
  <si>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</si>
  <si>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</si>
  <si>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</si>
  <si>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</si>
  <si>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</si>
  <si>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</si>
  <si>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</si>
  <si>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</si>
  <si>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</si>
  <si>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</si>
  <si>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</si>
  <si>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</si>
  <si>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</si>
  <si>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</si>
  <si>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</si>
  <si>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</si>
  <si>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</si>
  <si>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</si>
  <si>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</si>
  <si>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</si>
  <si>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</si>
  <si>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</si>
  <si>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</si>
  <si>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</si>
  <si>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</si>
  <si>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</si>
  <si>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</si>
  <si>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</si>
  <si>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</si>
  <si>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</si>
  <si>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</si>
  <si>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</si>
  <si>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</si>
  <si>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</si>
  <si>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</si>
  <si>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</si>
  <si>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</si>
  <si>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</si>
  <si>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</si>
  <si>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</si>
  <si>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</si>
  <si>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</si>
  <si>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</si>
  <si>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</si>
  <si>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</si>
  <si>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</si>
  <si>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</si>
  <si>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</si>
  <si>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</si>
  <si>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</si>
  <si>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</si>
  <si>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</si>
  <si>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</si>
  <si>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</si>
  <si>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</si>
  <si>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</si>
  <si>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</si>
  <si>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</si>
  <si>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</si>
  <si>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</si>
  <si>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</si>
  <si>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</si>
  <si>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</si>
  <si>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</si>
  <si>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</si>
  <si>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</si>
  <si>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</si>
  <si>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</si>
  <si>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</si>
  <si>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</si>
  <si>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</si>
  <si>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</si>
  <si>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</si>
  <si>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</si>
  <si>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</si>
  <si>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</si>
  <si>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</si>
  <si>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</si>
  <si>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</si>
  <si>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</si>
  <si>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</si>
  <si>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</si>
  <si>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</si>
  <si>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</si>
  <si>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</si>
  <si>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</si>
  <si>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</si>
  <si>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</si>
  <si>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</si>
  <si>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</si>
  <si>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</si>
  <si>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</si>
  <si>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</si>
  <si>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</si>
  <si>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</si>
  <si>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</si>
  <si>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</si>
  <si>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</si>
  <si>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</si>
  <si>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</si>
  <si>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</si>
  <si>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</si>
  <si>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</si>
  <si>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</si>
  <si>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</si>
  <si>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</si>
  <si>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</si>
  <si>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</si>
  <si>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</si>
  <si>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</si>
  <si>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</si>
  <si>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</si>
  <si>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</si>
  <si>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</si>
  <si>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</si>
  <si>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</si>
  <si>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</si>
  <si>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</si>
  <si>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</si>
  <si>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</si>
  <si>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</si>
  <si>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</si>
  <si>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</si>
  <si>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</si>
  <si>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</si>
  <si>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</si>
  <si>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</si>
  <si>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</si>
  <si>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</si>
  <si>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</si>
  <si>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</si>
  <si>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</si>
  <si>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</si>
  <si>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</si>
  <si>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</si>
  <si>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</si>
  <si>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</si>
  <si>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</si>
  <si>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</si>
  <si>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</si>
  <si>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</si>
  <si>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</si>
  <si>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</si>
  <si>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</si>
  <si>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</si>
  <si>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</si>
  <si>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</si>
  <si>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</si>
  <si>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</si>
  <si>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</si>
  <si>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</si>
  <si>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</si>
  <si>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</si>
  <si>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</si>
  <si>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</si>
  <si>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</si>
  <si>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</si>
  <si>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</si>
  <si>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</si>
  <si>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</si>
  <si>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</si>
  <si>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</si>
  <si>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</si>
  <si>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</si>
  <si>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</si>
  <si>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</si>
  <si>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</si>
  <si>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</si>
  <si>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</si>
  <si>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</si>
  <si>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</si>
  <si>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</si>
  <si>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</si>
  <si>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</si>
  <si>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</si>
  <si>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</si>
  <si>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</si>
  <si>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</si>
  <si>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</si>
  <si>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</si>
  <si>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</si>
  <si>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</si>
  <si>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</si>
  <si>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</si>
  <si>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</si>
  <si>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</si>
  <si>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</si>
  <si>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</si>
  <si>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</si>
  <si>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</si>
  <si>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</si>
  <si>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</si>
  <si>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</si>
  <si>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</si>
  <si>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</si>
  <si>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</si>
  <si>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</si>
  <si>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</si>
  <si>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</si>
  <si>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</si>
  <si>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</si>
  <si>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</si>
  <si>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</si>
  <si>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</si>
  <si>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</si>
  <si>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</si>
  <si>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</si>
  <si>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</si>
  <si>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</si>
  <si>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</si>
  <si>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</si>
  <si>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</si>
  <si>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</si>
  <si>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</si>
  <si>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</si>
  <si>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</si>
  <si>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</si>
  <si>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</si>
  <si>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</si>
  <si>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</si>
  <si>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</si>
  <si>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</si>
  <si>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</si>
  <si>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</si>
  <si>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</si>
  <si>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</si>
  <si>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</si>
  <si>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</si>
  <si>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</si>
  <si>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</si>
  <si>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</si>
  <si>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</si>
  <si>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</si>
  <si>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</si>
  <si>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</si>
  <si>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</si>
  <si>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</si>
  <si>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</si>
  <si>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</si>
  <si>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</si>
  <si>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</si>
  <si>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</si>
  <si>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</si>
  <si>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</si>
  <si>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</si>
  <si>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</si>
  <si>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</si>
  <si>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</si>
  <si>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</si>
  <si>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</si>
  <si>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</si>
  <si>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</si>
  <si>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</si>
  <si>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</si>
  <si>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</si>
  <si>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</si>
  <si>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</si>
  <si>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</si>
  <si>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</si>
  <si>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</si>
  <si>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</si>
  <si>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</si>
  <si>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</si>
  <si>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</si>
  <si>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</si>
  <si>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</si>
  <si>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</si>
  <si>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</si>
  <si>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</si>
  <si>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</si>
  <si>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</si>
  <si>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</si>
  <si>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</si>
  <si>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</si>
  <si>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</si>
  <si>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</si>
  <si>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</si>
  <si>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</si>
  <si>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</si>
  <si>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</si>
  <si>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</si>
  <si>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</si>
  <si>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</si>
  <si>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</si>
  <si>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</si>
  <si>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</si>
  <si>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</si>
  <si>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</si>
  <si>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</si>
  <si>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</si>
  <si>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</si>
  <si>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</si>
  <si>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</si>
  <si>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</si>
  <si>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</si>
  <si>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</si>
  <si>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</si>
  <si>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</si>
  <si>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</si>
  <si>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</si>
  <si>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</si>
  <si>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</si>
  <si>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</si>
  <si>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</si>
  <si>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</si>
  <si>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</si>
  <si>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</si>
  <si>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</si>
  <si>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</si>
  <si>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</si>
  <si>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</si>
  <si>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</si>
  <si>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</si>
  <si>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</si>
  <si>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</si>
  <si>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</si>
  <si>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</si>
  <si>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</si>
  <si>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</si>
  <si>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</si>
  <si>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</si>
  <si>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</si>
  <si>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</si>
  <si>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</si>
  <si>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</si>
  <si>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</si>
  <si>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</si>
  <si>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</si>
  <si>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</si>
  <si>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</si>
  <si>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</si>
  <si>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</si>
  <si>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</si>
  <si>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</si>
  <si>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</si>
  <si>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</si>
  <si>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</si>
  <si>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</si>
  <si>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</si>
  <si>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</si>
  <si>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</si>
  <si>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</si>
  <si>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</si>
  <si>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</si>
  <si>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</si>
  <si>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</si>
  <si>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</si>
  <si>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</si>
  <si>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</si>
  <si>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</si>
  <si>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</si>
  <si>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</si>
  <si>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</si>
  <si>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</si>
  <si>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</si>
  <si>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</si>
  <si>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</si>
  <si>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</si>
  <si>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</si>
  <si>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</si>
  <si>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</si>
  <si>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</si>
  <si>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</si>
  <si>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</si>
  <si>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</si>
  <si>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</si>
  <si>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</si>
  <si>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</si>
  <si>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</si>
  <si>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</si>
  <si>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</si>
  <si>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</si>
  <si>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</si>
  <si>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</si>
  <si>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</si>
  <si>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</si>
  <si>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</si>
  <si>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</si>
  <si>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</si>
  <si>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</si>
  <si>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</si>
  <si>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</si>
  <si>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</si>
  <si>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</si>
  <si>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</si>
  <si>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</si>
  <si>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</si>
  <si>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</si>
  <si>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</si>
  <si>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</si>
  <si>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</si>
  <si>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</si>
  <si>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</si>
  <si>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</si>
  <si>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</si>
  <si>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</si>
  <si>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</si>
  <si>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</si>
  <si>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</si>
  <si>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</si>
  <si>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</si>
  <si>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</si>
  <si>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</si>
  <si>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</si>
  <si>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</si>
  <si>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</si>
  <si>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</si>
  <si>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</si>
  <si>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</si>
  <si>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</si>
  <si>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</si>
  <si>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</si>
  <si>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</si>
  <si>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</si>
  <si>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</si>
  <si>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</si>
  <si>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</si>
  <si>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</si>
  <si>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</si>
  <si>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</si>
  <si>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</si>
  <si>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</si>
  <si>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</si>
  <si>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</si>
  <si>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</si>
  <si>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</si>
  <si>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</si>
  <si>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</si>
  <si>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</si>
  <si>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</si>
  <si>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</si>
  <si>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</si>
  <si>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</si>
  <si>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</si>
  <si>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</si>
  <si>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</si>
  <si>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</si>
  <si>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</si>
  <si>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</si>
  <si>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</si>
  <si>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</si>
  <si>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</si>
  <si>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</si>
  <si>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</si>
  <si>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</si>
  <si>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</si>
  <si>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</si>
  <si>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</si>
  <si>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</si>
  <si>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</si>
  <si>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</si>
  <si>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</si>
  <si>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</si>
  <si>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</si>
  <si>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</si>
  <si>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</si>
  <si>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</si>
  <si>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</si>
  <si>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</si>
  <si>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</si>
  <si>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</si>
  <si>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</si>
  <si>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</si>
  <si>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</si>
  <si>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</si>
  <si>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</si>
  <si>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</si>
  <si>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</si>
  <si>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</si>
  <si>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</si>
  <si>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</si>
  <si>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</si>
  <si>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</si>
  <si>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</si>
  <si>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</si>
  <si>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</si>
  <si>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</si>
  <si>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</si>
  <si>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</si>
  <si>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</si>
  <si>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</si>
  <si>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</si>
  <si>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</si>
  <si>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</si>
  <si>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</si>
  <si>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</si>
  <si>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</si>
  <si>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</si>
  <si>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</si>
  <si>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</si>
  <si>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</si>
  <si>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</si>
  <si>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</si>
  <si>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</si>
  <si>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</si>
  <si>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</si>
  <si>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</si>
  <si>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</si>
  <si>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</si>
  <si>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</si>
  <si>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</si>
  <si>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</si>
  <si>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</si>
  <si>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</si>
  <si>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</si>
  <si>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</si>
  <si>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</si>
  <si>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</si>
  <si>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</si>
  <si>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</si>
  <si>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</si>
  <si>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</si>
  <si>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</si>
  <si>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</si>
  <si>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</si>
  <si>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</si>
  <si>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</si>
  <si>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</si>
  <si>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</si>
  <si>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</si>
  <si>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</si>
  <si>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</si>
  <si>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</si>
  <si>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</si>
  <si>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</si>
  <si>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</si>
  <si>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</si>
  <si>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</si>
  <si>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</si>
  <si>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</si>
  <si>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</si>
  <si>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</si>
  <si>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</si>
  <si>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</si>
  <si>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</si>
  <si>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</si>
  <si>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</si>
  <si>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</si>
  <si>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</si>
  <si>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</si>
  <si>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</si>
  <si>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</si>
  <si>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</si>
  <si>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</si>
  <si>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</si>
  <si>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</si>
  <si>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</si>
  <si>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</si>
  <si>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</si>
  <si>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</si>
  <si>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</si>
  <si>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</si>
  <si>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</si>
  <si>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</si>
  <si>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</si>
  <si>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</si>
  <si>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</si>
  <si>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</si>
  <si>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</si>
  <si>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</si>
  <si>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</si>
  <si>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</si>
  <si>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</si>
  <si>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</si>
  <si>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</si>
  <si>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</si>
  <si>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</si>
  <si>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</si>
  <si>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</si>
  <si>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</si>
  <si>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</si>
  <si>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</si>
  <si>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</si>
  <si>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</si>
  <si>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</si>
  <si>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</si>
  <si>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</si>
  <si>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</si>
  <si>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</si>
  <si>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</si>
  <si>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</si>
  <si>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</si>
  <si>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</si>
  <si>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</si>
  <si>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</si>
  <si>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</si>
  <si>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</si>
  <si>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</si>
  <si>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</si>
  <si>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</si>
  <si>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</si>
  <si>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</si>
  <si>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</si>
  <si>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</si>
  <si>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</si>
  <si>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</si>
  <si>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</si>
  <si>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</si>
  <si>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</si>
  <si>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</si>
  <si>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</si>
  <si>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</si>
  <si>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</si>
  <si>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</si>
  <si>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</si>
  <si>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</si>
  <si>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</si>
  <si>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</si>
  <si>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</si>
  <si>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</si>
  <si>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</si>
  <si>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</si>
  <si>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</si>
  <si>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</si>
  <si>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</si>
  <si>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</si>
  <si>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</si>
  <si>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</si>
  <si>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</si>
  <si>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</si>
  <si>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</si>
  <si>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</si>
  <si>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</si>
  <si>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</si>
  <si>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</si>
  <si>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</si>
  <si>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</si>
  <si>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</si>
  <si>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</si>
  <si>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</si>
  <si>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</si>
  <si>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</si>
  <si>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</si>
  <si>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</si>
  <si>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</si>
  <si>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</si>
  <si>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</si>
  <si>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</si>
  <si>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</si>
  <si>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</si>
  <si>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</si>
  <si>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</si>
  <si>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</si>
  <si>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</si>
  <si>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</si>
  <si>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</si>
  <si>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</si>
  <si>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</si>
  <si>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</si>
  <si>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</si>
  <si>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</si>
  <si>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</si>
  <si>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</si>
  <si>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</si>
  <si>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</si>
  <si>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</si>
  <si>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</si>
  <si>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</si>
  <si>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</si>
  <si>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</si>
  <si>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</si>
  <si>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</si>
  <si>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</si>
  <si>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</si>
  <si>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</si>
  <si>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</si>
  <si>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</si>
  <si>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</si>
  <si>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</si>
  <si>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</si>
  <si>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</si>
  <si>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</si>
  <si>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</si>
  <si>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</si>
  <si>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</si>
  <si>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</si>
  <si>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</si>
  <si>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</si>
  <si>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</si>
  <si>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</si>
  <si>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</si>
  <si>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</si>
  <si>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</si>
  <si>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</si>
  <si>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</si>
  <si>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</si>
  <si>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</si>
  <si>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</si>
  <si>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</si>
  <si>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</si>
  <si>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</si>
  <si>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</si>
  <si>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</si>
  <si>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</si>
  <si>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</si>
  <si>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</si>
  <si>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</si>
  <si>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</si>
  <si>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</si>
  <si>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</si>
  <si>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</si>
  <si>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</si>
  <si>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</si>
  <si>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</si>
  <si>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</si>
  <si>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</si>
  <si>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</si>
  <si>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</si>
  <si>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</si>
  <si>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</si>
  <si>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</si>
  <si>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</si>
  <si>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</si>
  <si>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</si>
  <si>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</si>
  <si>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</si>
  <si>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</si>
  <si>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</si>
  <si>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</si>
  <si>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</si>
  <si>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</si>
  <si>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</si>
  <si>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</si>
  <si>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</si>
  <si>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</si>
  <si>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</si>
  <si>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</si>
  <si>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</si>
  <si>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</si>
  <si>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</si>
  <si>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</si>
  <si>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</si>
  <si>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</si>
  <si>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</si>
  <si>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</si>
  <si>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</si>
  <si>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</si>
  <si>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</si>
  <si>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</si>
  <si>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</si>
  <si>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</si>
  <si>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</si>
  <si>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</si>
  <si>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</si>
  <si>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</si>
  <si>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</si>
  <si>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</si>
  <si>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</si>
  <si>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</si>
  <si>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</si>
  <si>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</si>
  <si>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</si>
  <si>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</si>
  <si>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</si>
  <si>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</si>
  <si>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</si>
  <si>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</si>
  <si>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</si>
  <si>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</si>
  <si>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</si>
  <si>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</si>
  <si>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</si>
  <si>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</si>
  <si>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</si>
  <si>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</si>
  <si>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</si>
  <si>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</si>
  <si>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</si>
  <si>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</si>
  <si>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</si>
  <si>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</si>
  <si>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</si>
  <si>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</si>
  <si>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</si>
  <si>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</si>
  <si>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</si>
  <si>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</si>
  <si>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</si>
  <si>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</si>
  <si>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</si>
  <si>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</si>
  <si>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</si>
  <si>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</si>
  <si>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</si>
  <si>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</si>
  <si>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</si>
  <si>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</si>
  <si>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</si>
  <si>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</si>
  <si>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</si>
  <si>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</si>
  <si>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</si>
  <si>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</si>
  <si>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</si>
  <si>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</si>
  <si>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</si>
  <si>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</si>
  <si>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</si>
  <si>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</si>
  <si>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</si>
  <si>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</si>
  <si>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</si>
  <si>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</si>
  <si>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</si>
  <si>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</si>
  <si>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</si>
  <si>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</si>
  <si>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</si>
  <si>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</si>
  <si>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</si>
  <si>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</si>
  <si>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</si>
  <si>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</si>
  <si>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</si>
  <si>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</si>
  <si>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</si>
  <si>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</si>
  <si>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</si>
  <si>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</si>
  <si>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</si>
  <si>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</si>
  <si>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</si>
  <si>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</si>
  <si>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</si>
  <si>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</si>
  <si>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</si>
  <si>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</si>
  <si>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</si>
  <si>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</si>
  <si>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</si>
  <si>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</si>
  <si>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</si>
  <si>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</si>
  <si>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</si>
  <si>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</si>
  <si>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</si>
  <si>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</si>
  <si>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</si>
  <si>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</si>
  <si>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</si>
  <si>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</si>
  <si>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</si>
  <si>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</si>
  <si>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</si>
  <si>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</si>
  <si>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</si>
  <si>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</si>
  <si>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</si>
  <si>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</si>
  <si>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</si>
  <si>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</si>
  <si>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</si>
  <si>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</si>
  <si>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</si>
  <si>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</si>
  <si>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</si>
  <si>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</si>
  <si>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</si>
  <si>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</si>
  <si>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</si>
  <si>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</si>
  <si>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</si>
  <si>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</si>
  <si>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</si>
  <si>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</si>
  <si>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</si>
  <si>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</si>
  <si>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</si>
  <si>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</si>
  <si>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</si>
  <si>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</si>
  <si>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</si>
  <si>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</si>
  <si>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</si>
  <si>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</si>
  <si>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</si>
  <si>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</si>
  <si>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</si>
  <si>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</si>
  <si>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</si>
  <si>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</si>
  <si>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</si>
  <si>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</si>
  <si>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</si>
  <si>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</si>
  <si>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</si>
  <si>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</si>
  <si>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</si>
  <si>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</si>
  <si>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</si>
  <si>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</si>
  <si>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</si>
  <si>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</si>
  <si>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</si>
  <si>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</si>
  <si>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</si>
  <si>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</si>
  <si>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</si>
  <si>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</si>
  <si>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</si>
  <si>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</si>
  <si>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</si>
  <si>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</si>
  <si>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</si>
  <si>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</si>
  <si>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</si>
  <si>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</si>
  <si>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</si>
  <si>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</si>
  <si>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</si>
  <si>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</si>
  <si>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</si>
  <si>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</si>
  <si>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</si>
  <si>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</si>
  <si>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</si>
  <si>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</si>
  <si>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</si>
  <si>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</si>
  <si>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</si>
  <si>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</si>
  <si>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</si>
  <si>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</si>
  <si>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</si>
  <si>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</si>
  <si>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</si>
  <si>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</si>
  <si>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</si>
  <si>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</si>
  <si>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</si>
  <si>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</si>
  <si>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</si>
  <si>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</si>
  <si>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</si>
  <si>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</si>
  <si>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</si>
  <si>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</si>
  <si>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</si>
  <si>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</si>
  <si>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</si>
  <si>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</si>
  <si>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</si>
  <si>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</si>
  <si>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</si>
  <si>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</si>
  <si>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</si>
  <si>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</si>
  <si>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</si>
  <si>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</si>
  <si>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</si>
  <si>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</si>
  <si>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</si>
  <si>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</si>
  <si>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</si>
  <si>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</si>
  <si>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</si>
  <si>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</si>
  <si>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</si>
  <si>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</si>
  <si>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</si>
  <si>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</si>
  <si>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</si>
  <si>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</si>
  <si>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</si>
  <si>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</si>
  <si>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</si>
  <si>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</si>
  <si>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</si>
  <si>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</si>
  <si>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</si>
  <si>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</si>
  <si>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</si>
  <si>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</si>
  <si>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</si>
  <si>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</si>
  <si>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</si>
  <si>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</si>
  <si>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</si>
  <si>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</si>
  <si>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</si>
  <si>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</si>
  <si>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</si>
  <si>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</si>
  <si>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</si>
  <si>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</si>
  <si>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</si>
  <si>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</si>
  <si>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</si>
  <si>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</si>
  <si>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</si>
  <si>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</si>
  <si>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</si>
  <si>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</si>
  <si>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</si>
  <si>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</si>
  <si>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</si>
  <si>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</si>
  <si>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</si>
  <si>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</si>
  <si>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</si>
  <si>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</si>
  <si>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</si>
  <si>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</si>
  <si>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</si>
  <si>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</si>
  <si>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</si>
  <si>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</si>
  <si>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</si>
  <si>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</si>
  <si>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</si>
  <si>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</si>
  <si>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</si>
  <si>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</si>
  <si>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</si>
  <si>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</si>
  <si>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</si>
  <si>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</si>
  <si>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</si>
  <si>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</si>
  <si>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</si>
  <si>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</si>
  <si>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</si>
  <si>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</si>
  <si>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</si>
  <si>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</si>
  <si>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</si>
  <si>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</si>
  <si>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</si>
  <si>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</si>
  <si>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</si>
  <si>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</si>
  <si>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</si>
  <si>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</si>
  <si>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</si>
  <si>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</si>
  <si>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</si>
  <si>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</si>
  <si>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</si>
  <si>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</si>
  <si>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</si>
  <si>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</si>
  <si>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</si>
  <si>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</si>
  <si>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</si>
  <si>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</si>
  <si>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</si>
  <si>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</si>
  <si>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</si>
  <si>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</si>
  <si>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</si>
  <si>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</si>
  <si>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</si>
  <si>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</si>
  <si>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</si>
  <si>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</si>
  <si>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</si>
  <si>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</si>
  <si>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</si>
  <si>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</si>
  <si>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</si>
  <si>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</si>
  <si>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</si>
  <si>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</si>
  <si>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</si>
  <si>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</si>
  <si>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</si>
  <si>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</si>
  <si>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</si>
  <si>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</si>
  <si>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</si>
  <si>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</si>
  <si>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</si>
  <si>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</si>
  <si>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</si>
  <si>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</si>
  <si>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</si>
  <si>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</si>
  <si>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</si>
  <si>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</si>
  <si>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</si>
  <si>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</si>
  <si>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</si>
  <si>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</si>
  <si>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</si>
  <si>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</si>
  <si>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</si>
  <si>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</si>
  <si>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</si>
  <si>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</si>
  <si>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</si>
  <si>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</si>
  <si>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</si>
  <si>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</si>
  <si>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</si>
  <si>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</si>
  <si>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</si>
  <si>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</si>
  <si>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</si>
  <si>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</si>
  <si>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</si>
  <si>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</si>
  <si>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</si>
  <si>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</si>
  <si>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</si>
  <si>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</si>
  <si>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</si>
  <si>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</si>
  <si>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</si>
  <si>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</si>
  <si>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</si>
  <si>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</si>
  <si>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</si>
  <si>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</si>
  <si>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</si>
  <si>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</si>
  <si>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</si>
  <si>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</si>
  <si>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</si>
  <si>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</si>
  <si>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</si>
  <si>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</si>
  <si>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</si>
  <si>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</si>
  <si>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</si>
  <si>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</si>
  <si>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</si>
  <si>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</si>
  <si>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</si>
  <si>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</si>
  <si>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</si>
  <si>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</si>
  <si>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</si>
  <si>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</si>
  <si>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</si>
  <si>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</si>
  <si>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</si>
  <si>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</si>
  <si>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</si>
  <si>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</si>
  <si>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</si>
  <si>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</si>
  <si>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</si>
  <si>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</si>
  <si>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</si>
  <si>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</si>
  <si>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</si>
  <si>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</si>
  <si>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</si>
  <si>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</si>
  <si>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</si>
  <si>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</si>
  <si>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</si>
  <si>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</si>
  <si>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</si>
  <si>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</si>
  <si>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</si>
  <si>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</si>
  <si>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</si>
  <si>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</si>
  <si>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</si>
  <si>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</si>
  <si>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</si>
  <si>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</si>
  <si>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</si>
  <si>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</si>
  <si>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</si>
  <si>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</si>
  <si>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</si>
  <si>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</si>
  <si>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</si>
  <si>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</si>
  <si>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</si>
  <si>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</si>
  <si>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</si>
  <si>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</si>
  <si>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</si>
  <si>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</si>
  <si>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</si>
  <si>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</si>
  <si>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</si>
  <si>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</si>
  <si>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</si>
  <si>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</si>
  <si>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</si>
  <si>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</si>
  <si>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</si>
  <si>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</si>
  <si>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</si>
  <si>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</si>
  <si>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</si>
  <si>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</si>
  <si>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</si>
  <si>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</si>
  <si>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</si>
  <si>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</si>
  <si>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</si>
  <si>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</si>
  <si>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</si>
  <si>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</si>
  <si>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</si>
  <si>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</si>
  <si>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</si>
  <si>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</si>
  <si>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</si>
  <si>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</si>
  <si>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</si>
  <si>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</si>
  <si>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</si>
  <si>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</si>
  <si>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</si>
  <si>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</si>
  <si>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</si>
  <si>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</si>
  <si>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</si>
  <si>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</si>
  <si>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</si>
  <si>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</si>
  <si>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</si>
  <si>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</si>
  <si>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</si>
  <si>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</si>
  <si>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</si>
  <si>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</si>
  <si>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</si>
  <si>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</si>
  <si>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</si>
  <si>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</si>
  <si>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</si>
  <si>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</si>
  <si>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</si>
  <si>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</si>
  <si>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</si>
  <si>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</si>
  <si>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</si>
  <si>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</si>
  <si>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</si>
  <si>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</si>
  <si>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</si>
  <si>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</si>
  <si>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</si>
  <si>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</si>
  <si>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</si>
  <si>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</si>
  <si>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</si>
  <si>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</si>
  <si>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</si>
  <si>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</si>
  <si>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</si>
  <si>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</si>
  <si>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</si>
  <si>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</si>
  <si>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</si>
  <si>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</si>
  <si>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</si>
  <si>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</si>
  <si>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</si>
  <si>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</si>
  <si>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</si>
  <si>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</si>
  <si>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</si>
  <si>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</si>
  <si>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</si>
  <si>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</si>
  <si>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</si>
  <si>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</si>
  <si>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</si>
  <si>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</si>
  <si>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</si>
  <si>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</si>
  <si>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</si>
  <si>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</si>
  <si>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</si>
  <si>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</si>
  <si>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</si>
  <si>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</si>
  <si>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</si>
  <si>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</si>
  <si>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</si>
  <si>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</si>
  <si>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</si>
  <si>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</si>
  <si>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</si>
  <si>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</si>
  <si>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</si>
  <si>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</si>
  <si>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</si>
  <si>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</si>
  <si>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</si>
  <si>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</si>
  <si>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</si>
  <si>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</si>
  <si>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</si>
  <si>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</si>
  <si>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</si>
  <si>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</si>
  <si>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</si>
  <si>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</si>
  <si>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</si>
  <si>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</si>
  <si>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</si>
  <si>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</si>
  <si>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</si>
  <si>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</si>
  <si>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</si>
  <si>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</si>
  <si>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</si>
  <si>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</si>
  <si>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</si>
  <si>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</si>
  <si>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</si>
  <si>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</si>
  <si>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</si>
  <si>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</si>
  <si>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</si>
  <si>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</si>
  <si>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</si>
  <si>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</si>
  <si>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</si>
  <si>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</si>
  <si>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</si>
  <si>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</si>
  <si>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</si>
  <si>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</si>
  <si>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</si>
  <si>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</si>
  <si>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</si>
  <si>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</si>
  <si>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</si>
  <si>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</si>
  <si>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</si>
  <si>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</si>
  <si>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</si>
  <si>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</si>
  <si>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</si>
  <si>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</si>
  <si>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</si>
  <si>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</si>
  <si>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</si>
  <si>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</si>
  <si>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</si>
  <si>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</si>
  <si>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</si>
  <si>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</si>
  <si>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</si>
  <si>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</si>
  <si>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</si>
  <si>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</si>
  <si>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</si>
  <si>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</si>
  <si>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</si>
  <si>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</si>
  <si>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</si>
  <si>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</si>
  <si>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</si>
  <si>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</si>
  <si>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</si>
  <si>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</si>
  <si>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</si>
  <si>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</si>
  <si>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</si>
  <si>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</si>
  <si>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</si>
  <si>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</si>
  <si>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</si>
  <si>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</si>
  <si>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</si>
  <si>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</si>
  <si>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</si>
  <si>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</si>
  <si>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</si>
  <si>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</si>
  <si>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</si>
  <si>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</si>
  <si>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</si>
  <si>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</si>
  <si>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</si>
  <si>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</si>
  <si>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</si>
  <si>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</si>
  <si>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</si>
  <si>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</si>
  <si>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</si>
  <si>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</si>
  <si>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</si>
  <si>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</si>
  <si>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</si>
  <si>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</si>
  <si>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</si>
  <si>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</si>
  <si>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</si>
  <si>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</si>
  <si>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</si>
  <si>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</si>
  <si>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</si>
  <si>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</si>
  <si>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</si>
  <si>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</si>
  <si>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</si>
  <si>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</si>
  <si>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</si>
  <si>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</si>
  <si>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</si>
  <si>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</si>
  <si>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</si>
  <si>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</si>
  <si>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</si>
  <si>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</si>
  <si>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</si>
  <si>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</si>
  <si>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</si>
  <si>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</si>
  <si>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</si>
  <si>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</si>
  <si>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</si>
  <si>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</si>
  <si>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</si>
  <si>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</si>
  <si>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</si>
  <si>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</si>
  <si>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</si>
  <si>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</si>
  <si>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</si>
  <si>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</si>
  <si>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</si>
  <si>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</si>
  <si>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</si>
  <si>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</si>
  <si>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</si>
  <si>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</si>
  <si>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</si>
  <si>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</si>
  <si>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</si>
  <si>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</si>
  <si>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</si>
  <si>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</si>
  <si>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</si>
  <si>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</si>
  <si>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</si>
  <si>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</si>
  <si>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</si>
  <si>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</si>
  <si>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</si>
  <si>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</si>
  <si>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</si>
  <si>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</si>
  <si>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</si>
  <si>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</si>
  <si>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</si>
  <si>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</si>
  <si>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</si>
  <si>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</si>
  <si>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</si>
  <si>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</si>
  <si>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</si>
  <si>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</si>
  <si>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</si>
  <si>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</si>
  <si>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</si>
  <si>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</si>
  <si>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</si>
  <si>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</si>
  <si>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</si>
  <si>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</si>
  <si>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</si>
  <si>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</si>
  <si>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</si>
  <si>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</si>
  <si>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</si>
  <si>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</si>
  <si>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</si>
  <si>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</si>
  <si>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</si>
  <si>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</si>
  <si>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</si>
  <si>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</si>
  <si>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</si>
  <si>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</si>
  <si>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</si>
  <si>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</si>
  <si>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</si>
  <si>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</si>
  <si>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</si>
  <si>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</si>
  <si>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</si>
  <si>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</si>
  <si>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</si>
  <si>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</si>
  <si>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</si>
  <si>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</si>
  <si>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</si>
  <si>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</si>
  <si>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</si>
  <si>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</si>
  <si>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</si>
  <si>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</si>
  <si>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</si>
  <si>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</si>
  <si>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</si>
  <si>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</si>
  <si>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</si>
  <si>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</si>
  <si>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</si>
  <si>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</si>
  <si>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</si>
  <si>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</si>
  <si>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</si>
  <si>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</si>
  <si>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</si>
  <si>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</si>
  <si>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</si>
  <si>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</si>
  <si>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</si>
  <si>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</si>
  <si>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</si>
  <si>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</si>
  <si>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</si>
  <si>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</si>
  <si>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</si>
  <si>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</si>
  <si>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</si>
  <si>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</si>
  <si>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</si>
  <si>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</si>
  <si>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</si>
  <si>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</si>
  <si>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</si>
  <si>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</si>
  <si>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</si>
  <si>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</si>
  <si>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</si>
  <si>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</si>
  <si>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</si>
  <si>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</si>
  <si>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</si>
  <si>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</si>
  <si>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</si>
  <si>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</si>
  <si>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</si>
  <si>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</si>
  <si>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</si>
  <si>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</si>
  <si>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</si>
  <si>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</si>
  <si>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</si>
  <si>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</si>
  <si>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</si>
  <si>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</si>
  <si>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</si>
  <si>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</si>
  <si>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</si>
  <si>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</si>
  <si>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</si>
  <si>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</si>
  <si>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</si>
  <si>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</si>
  <si>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</si>
  <si>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</si>
  <si>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</si>
  <si>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</si>
  <si>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</si>
  <si>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</si>
  <si>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</si>
  <si>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</si>
  <si>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</si>
  <si>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</si>
  <si>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</si>
  <si>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</si>
  <si>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</si>
  <si>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</si>
  <si>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</si>
  <si>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</si>
  <si>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</si>
  <si>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</si>
  <si>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</si>
  <si>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</si>
  <si>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</si>
  <si>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</si>
  <si>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</si>
  <si>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</si>
  <si>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</si>
  <si>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</si>
  <si>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</si>
  <si>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</si>
  <si>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</si>
  <si>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</si>
  <si>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</si>
  <si>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</si>
  <si>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</si>
  <si>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</si>
  <si>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</si>
  <si>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</si>
  <si>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</si>
  <si>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</si>
  <si>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</si>
  <si>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</si>
  <si>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</si>
  <si>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</si>
  <si>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</si>
  <si>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</si>
  <si>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</si>
  <si>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</si>
  <si>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</si>
  <si>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</si>
  <si>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</si>
  <si>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</si>
  <si>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</si>
  <si>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</si>
  <si>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</si>
  <si>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</si>
  <si>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</si>
  <si>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</si>
  <si>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</si>
  <si>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</si>
  <si>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</si>
  <si>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</si>
  <si>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</si>
  <si>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</si>
  <si>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</si>
  <si>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</si>
  <si>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</si>
  <si>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</si>
  <si>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</si>
  <si>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</si>
  <si>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</si>
  <si>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</si>
  <si>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</si>
  <si>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</si>
  <si>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</si>
  <si>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</si>
  <si>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</si>
  <si>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</si>
  <si>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</si>
  <si>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</si>
  <si>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</si>
  <si>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</si>
  <si>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</si>
  <si>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</si>
  <si>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</si>
  <si>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</si>
  <si>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</si>
  <si>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</si>
  <si>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</si>
  <si>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</si>
  <si>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</si>
  <si>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</si>
  <si>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</si>
  <si>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</si>
  <si>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</si>
  <si>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</si>
  <si>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</si>
  <si>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</si>
  <si>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</si>
  <si>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</si>
  <si>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</si>
  <si>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</si>
  <si>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</si>
  <si>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</si>
  <si>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</si>
  <si>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</si>
  <si>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</si>
  <si>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</si>
  <si>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</si>
  <si>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</si>
  <si>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</si>
  <si>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</si>
  <si>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</si>
  <si>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</si>
  <si>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</si>
  <si>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</si>
  <si>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</si>
  <si>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</si>
  <si>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</si>
  <si>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</si>
  <si>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</si>
  <si>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</si>
  <si>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</si>
  <si>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</si>
  <si>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</si>
  <si>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</si>
  <si>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</si>
  <si>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</si>
  <si>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</si>
  <si>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</si>
  <si>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</si>
  <si>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</si>
  <si>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</si>
  <si>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</si>
  <si>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</si>
  <si>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</si>
  <si>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</si>
  <si>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</si>
  <si>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</si>
  <si>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</si>
  <si>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</si>
  <si>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</si>
  <si>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</si>
  <si>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</si>
  <si>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</si>
  <si>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</si>
  <si>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</si>
  <si>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</si>
  <si>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</si>
  <si>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</si>
  <si>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</si>
  <si>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</si>
  <si>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</si>
  <si>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</si>
  <si>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</si>
  <si>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</si>
  <si>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</si>
  <si>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</si>
  <si>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</si>
  <si>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</si>
  <si>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</si>
  <si>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</si>
  <si>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</si>
  <si>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</si>
  <si>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</si>
  <si>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</si>
  <si>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</si>
  <si>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</si>
  <si>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</si>
  <si>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</si>
  <si>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</si>
  <si>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</si>
  <si>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</si>
  <si>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</si>
  <si>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</si>
  <si>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</si>
  <si>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</si>
  <si>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</si>
  <si>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</si>
  <si>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</si>
  <si>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</si>
  <si>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</si>
  <si>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</si>
  <si>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</si>
  <si>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</si>
  <si>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</si>
  <si>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</si>
  <si>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</si>
  <si>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</si>
  <si>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</si>
  <si>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</si>
  <si>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</si>
  <si>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</si>
  <si>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</si>
  <si>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</si>
  <si>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</si>
  <si>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</si>
  <si>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</si>
  <si>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</si>
  <si>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</si>
  <si>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</si>
  <si>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</si>
  <si>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</si>
  <si>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</si>
  <si>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</si>
  <si>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</si>
  <si>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</si>
  <si>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</si>
  <si>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</si>
  <si>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</si>
  <si>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</si>
  <si>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</si>
  <si>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</si>
  <si>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</si>
  <si>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</si>
  <si>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</si>
  <si>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</si>
  <si>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</si>
  <si>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</si>
  <si>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</si>
  <si>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</si>
  <si>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</si>
  <si>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</si>
  <si>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</si>
  <si>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</si>
  <si>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</si>
  <si>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</si>
  <si>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</si>
  <si>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</si>
  <si>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</si>
  <si>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</si>
  <si>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</si>
  <si>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</si>
  <si>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</si>
  <si>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</si>
  <si>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</si>
  <si>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</si>
  <si>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</si>
  <si>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</si>
  <si>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</si>
  <si>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</si>
  <si>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</si>
  <si>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</si>
  <si>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</si>
  <si>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</si>
  <si>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</si>
  <si>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</si>
  <si>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</si>
  <si>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</si>
  <si>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</si>
  <si>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</si>
  <si>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</si>
  <si>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</si>
  <si>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</si>
  <si>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</si>
  <si>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</si>
  <si>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</si>
  <si>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</si>
  <si>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</si>
  <si>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</si>
  <si>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</si>
  <si>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</si>
  <si>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</si>
  <si>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</si>
  <si>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</si>
  <si>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</si>
  <si>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</si>
  <si>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</si>
  <si>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</si>
  <si>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</si>
  <si>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</si>
  <si>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</si>
  <si>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</si>
  <si>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</si>
  <si>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</si>
  <si>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</si>
  <si>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</si>
  <si>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</si>
  <si>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</si>
  <si>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</si>
  <si>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</si>
  <si>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</si>
  <si>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</si>
  <si>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</si>
  <si>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</si>
  <si>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</si>
  <si>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</si>
  <si>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</si>
  <si>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</si>
  <si>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</si>
  <si>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</si>
  <si>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</si>
  <si>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</si>
  <si>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</si>
  <si>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</si>
  <si>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</si>
  <si>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</si>
  <si>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</si>
  <si>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</si>
  <si>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</si>
  <si>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</si>
  <si>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</si>
  <si>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</si>
  <si>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</si>
  <si>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</si>
  <si>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</si>
  <si>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</si>
  <si>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</si>
  <si>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</si>
  <si>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</si>
  <si>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</si>
  <si>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</si>
  <si>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</si>
  <si>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</si>
  <si>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</si>
  <si>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</si>
  <si>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</si>
  <si>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</si>
  <si>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</si>
  <si>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</si>
  <si>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</si>
  <si>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</si>
  <si>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</si>
  <si>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</si>
  <si>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</si>
  <si>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</si>
  <si>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</si>
  <si>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</si>
  <si>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</si>
  <si>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</si>
  <si>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</si>
  <si>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</si>
  <si>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</si>
  <si>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</si>
  <si>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</si>
  <si>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</si>
  <si>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</si>
  <si>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</si>
  <si>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</si>
  <si>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</si>
  <si>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</si>
  <si>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</si>
  <si>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</si>
  <si>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</si>
  <si>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</si>
  <si>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</si>
  <si>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</si>
  <si>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</si>
  <si>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</si>
  <si>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</si>
  <si>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</si>
  <si>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</si>
  <si>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</si>
  <si>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</si>
  <si>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</si>
  <si>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</si>
  <si>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</si>
  <si>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</si>
  <si>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</si>
  <si>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</si>
  <si>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</si>
  <si>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</si>
  <si>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</si>
  <si>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</si>
  <si>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</si>
  <si>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</si>
  <si>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</si>
  <si>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</si>
  <si>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</si>
  <si>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</si>
  <si>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</si>
  <si>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</si>
  <si>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</si>
  <si>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</si>
  <si>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</si>
  <si>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</si>
  <si>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</si>
  <si>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</si>
  <si>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</si>
  <si>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</si>
  <si>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</si>
  <si>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</si>
  <si>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</si>
  <si>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</si>
  <si>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</si>
  <si>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</si>
  <si>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</si>
  <si>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</si>
  <si>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</si>
  <si>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</si>
  <si>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</si>
  <si>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</si>
  <si>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</si>
  <si>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</si>
  <si>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</si>
  <si>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</si>
  <si>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</si>
  <si>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</si>
  <si>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</si>
  <si>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</si>
  <si>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</si>
  <si>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</si>
  <si>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</si>
  <si>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</si>
  <si>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</si>
  <si>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</si>
  <si>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</si>
  <si>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</si>
  <si>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</si>
  <si>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</si>
  <si>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</si>
  <si>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</si>
  <si>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</si>
  <si>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</si>
  <si>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</si>
  <si>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</si>
  <si>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</si>
  <si>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</si>
  <si>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</si>
  <si>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</si>
  <si>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</si>
  <si>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</si>
  <si>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</si>
  <si>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</si>
  <si>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</si>
  <si>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</si>
  <si>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</si>
  <si>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</si>
  <si>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</si>
  <si>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</si>
  <si>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</si>
  <si>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</si>
  <si>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</si>
  <si>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</si>
  <si>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</si>
  <si>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</si>
  <si>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</si>
  <si>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</si>
  <si>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</si>
  <si>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</si>
  <si>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</si>
  <si>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</si>
  <si>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</si>
  <si>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</si>
  <si>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</si>
  <si>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</si>
  <si>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</si>
  <si>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</si>
  <si>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</si>
  <si>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</si>
  <si>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</si>
  <si>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</si>
  <si>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</si>
  <si>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</si>
  <si>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</si>
  <si>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</si>
  <si>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</si>
  <si>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</si>
  <si>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</si>
  <si>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</si>
  <si>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</si>
  <si>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</si>
  <si>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</si>
  <si>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</si>
  <si>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</si>
  <si>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</si>
  <si>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</si>
  <si>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</si>
  <si>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</si>
  <si>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</si>
  <si>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</si>
  <si>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</si>
  <si>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</si>
  <si>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</si>
  <si>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</si>
  <si>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</si>
  <si>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</si>
  <si>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</si>
  <si>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</si>
  <si>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</si>
  <si>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</si>
  <si>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</si>
  <si>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</si>
  <si>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</si>
  <si>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</si>
  <si>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</si>
  <si>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</si>
  <si>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</si>
  <si>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</si>
  <si>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</si>
  <si>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</si>
  <si>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</si>
  <si>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</si>
  <si>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</si>
  <si>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</si>
  <si>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</si>
  <si>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</si>
  <si>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</si>
  <si>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</si>
  <si>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</si>
  <si>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</si>
  <si>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</si>
  <si>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</si>
  <si>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</si>
  <si>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</si>
  <si>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</si>
  <si>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</si>
  <si>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</si>
  <si>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</si>
  <si>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</si>
  <si>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</si>
  <si>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</si>
  <si>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</si>
  <si>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</si>
  <si>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</si>
  <si>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</si>
  <si>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</si>
  <si>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</si>
  <si>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</si>
  <si>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</si>
  <si>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</si>
  <si>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</si>
  <si>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</si>
  <si>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</si>
  <si>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</si>
  <si>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</si>
  <si>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</si>
  <si>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</si>
  <si>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</si>
  <si>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</si>
  <si>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</si>
  <si>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</si>
  <si>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</si>
  <si>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</si>
  <si>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</si>
  <si>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</si>
  <si>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</si>
  <si>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</si>
  <si>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</si>
  <si>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</si>
  <si>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</si>
  <si>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</si>
  <si>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</si>
  <si>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</si>
  <si>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</si>
  <si>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</si>
  <si>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</si>
  <si>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</si>
  <si>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</si>
  <si>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</si>
  <si>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</si>
  <si>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</si>
  <si>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</si>
  <si>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</si>
  <si>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</si>
  <si>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</si>
  <si>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</si>
  <si>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</si>
  <si>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</si>
  <si>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</si>
  <si>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</si>
  <si>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</si>
  <si>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</si>
  <si>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</si>
  <si>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</si>
  <si>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</si>
  <si>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</si>
  <si>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</si>
  <si>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</si>
  <si>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</si>
  <si>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</si>
  <si>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</si>
  <si>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</si>
  <si>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</si>
  <si>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</si>
  <si>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</si>
  <si>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</si>
  <si>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</si>
  <si>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</si>
  <si>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</si>
  <si>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</si>
  <si>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</si>
  <si>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</si>
  <si>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</si>
  <si>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</si>
  <si>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</si>
  <si>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</si>
  <si>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</si>
  <si>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</si>
  <si>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</si>
  <si>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</si>
  <si>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</si>
  <si>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</si>
  <si>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</si>
  <si>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</si>
  <si>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</si>
  <si>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</si>
  <si>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</si>
  <si>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</si>
  <si>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</si>
  <si>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</si>
  <si>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</si>
  <si>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</si>
  <si>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</si>
  <si>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</si>
  <si>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</si>
  <si>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</si>
  <si>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</si>
  <si>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</si>
  <si>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</si>
  <si>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</si>
  <si>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</si>
  <si>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</si>
  <si>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</si>
  <si>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</si>
  <si>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</si>
  <si>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</si>
  <si>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</si>
  <si>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</si>
  <si>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</si>
  <si>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</si>
  <si>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</si>
  <si>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</si>
  <si>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</si>
  <si>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</si>
  <si>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</si>
  <si>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</si>
  <si>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</si>
  <si>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</si>
  <si>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</si>
  <si>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</si>
  <si>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</si>
  <si>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</si>
  <si>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</si>
  <si>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</si>
  <si>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</si>
  <si>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</si>
  <si>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</si>
  <si>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</si>
  <si>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</si>
  <si>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</si>
  <si>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</si>
  <si>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</si>
  <si>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</si>
  <si>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</si>
  <si>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</si>
  <si>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</si>
  <si>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</si>
  <si>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</si>
  <si>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</si>
  <si>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</si>
  <si>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</si>
  <si>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</si>
  <si>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</si>
  <si>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</si>
  <si>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</si>
  <si>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</si>
  <si>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</si>
  <si>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</si>
  <si>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</si>
  <si>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</si>
  <si>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</si>
  <si>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</si>
  <si>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</si>
  <si>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</si>
  <si>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</si>
  <si>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</si>
  <si>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</si>
  <si>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</si>
  <si>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</si>
  <si>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</si>
  <si>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</si>
  <si>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</si>
  <si>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</si>
  <si>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</si>
  <si>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</si>
  <si>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</si>
  <si>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</si>
  <si>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</si>
  <si>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</si>
  <si>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</si>
  <si>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</si>
  <si>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</si>
  <si>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</si>
  <si>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</si>
  <si>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</si>
  <si>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</si>
  <si>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</si>
  <si>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</si>
  <si>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</si>
  <si>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</si>
  <si>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</si>
  <si>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</si>
  <si>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</si>
  <si>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</si>
  <si>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</si>
  <si>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</si>
  <si>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</si>
  <si>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</si>
  <si>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</si>
  <si>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</si>
  <si>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</si>
  <si>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</si>
  <si>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</si>
  <si>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</si>
  <si>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</si>
  <si>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</si>
  <si>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</si>
  <si>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</si>
  <si>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</si>
  <si>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</si>
  <si>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</si>
  <si>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</si>
  <si>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</si>
  <si>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</si>
  <si>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</si>
  <si>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</si>
  <si>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</si>
  <si>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</si>
  <si>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</si>
  <si>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</si>
  <si>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</si>
  <si>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</si>
  <si>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</si>
  <si>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</si>
  <si>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</si>
  <si>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</si>
  <si>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</si>
  <si>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</si>
  <si>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</si>
  <si>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</si>
  <si>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</si>
  <si>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</si>
  <si>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</si>
  <si>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</si>
  <si>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</si>
  <si>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</si>
  <si>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</si>
  <si>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</si>
  <si>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</si>
  <si>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</si>
  <si>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</si>
  <si>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</si>
  <si>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</si>
  <si>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</si>
  <si>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</si>
  <si>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</si>
  <si>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</si>
  <si>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</si>
  <si>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</si>
  <si>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</si>
  <si>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</si>
  <si>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</si>
  <si>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</si>
  <si>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</si>
  <si>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</si>
  <si>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</si>
  <si>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</si>
  <si>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</si>
  <si>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</si>
  <si>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</si>
  <si>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</si>
  <si>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</si>
  <si>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</si>
  <si>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</si>
  <si>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</si>
  <si>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</si>
  <si>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</si>
  <si>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</si>
  <si>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</si>
  <si>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</si>
  <si>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</si>
  <si>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</si>
  <si>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</si>
  <si>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</si>
  <si>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</si>
  <si>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</si>
  <si>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</si>
  <si>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</si>
  <si>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</si>
  <si>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</si>
  <si>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</si>
  <si>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</si>
  <si>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</si>
  <si>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</si>
  <si>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</si>
  <si>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</si>
  <si>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</si>
  <si>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</si>
  <si>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</si>
  <si>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</si>
  <si>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</si>
  <si>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</si>
  <si>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</si>
  <si>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</si>
  <si>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</si>
  <si>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</si>
  <si>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</si>
  <si>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</si>
  <si>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</si>
  <si>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</si>
  <si>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</si>
  <si>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</si>
  <si>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</si>
  <si>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</si>
  <si>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</si>
  <si>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</si>
  <si>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</si>
  <si>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</si>
  <si>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</si>
  <si>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</si>
  <si>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</si>
  <si>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</si>
  <si>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</si>
  <si>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</si>
  <si>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</si>
  <si>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</si>
  <si>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</si>
  <si>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</si>
  <si>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</si>
  <si>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</si>
  <si>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</si>
  <si>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</si>
  <si>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</si>
  <si>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</si>
  <si>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</si>
  <si>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</si>
  <si>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</si>
  <si>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</si>
  <si>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</si>
  <si>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</si>
  <si>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</si>
  <si>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</si>
  <si>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</si>
  <si>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</si>
  <si>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</si>
  <si>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</si>
  <si>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</si>
  <si>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</si>
  <si>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</si>
  <si>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</si>
  <si>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</si>
  <si>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</si>
  <si>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</si>
  <si>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</si>
  <si>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</si>
  <si>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</si>
  <si>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</si>
  <si>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</si>
  <si>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</si>
  <si>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</si>
  <si>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</si>
  <si>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</si>
  <si>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</si>
  <si>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</si>
  <si>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</si>
  <si>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</si>
  <si>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</si>
  <si>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</si>
  <si>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</si>
  <si>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</si>
  <si>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</si>
  <si>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</si>
  <si>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</si>
  <si>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</si>
  <si>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</si>
  <si>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</si>
  <si>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</si>
  <si>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</si>
  <si>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</si>
  <si>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</si>
  <si>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</si>
  <si>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</si>
  <si>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</si>
  <si>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</si>
  <si>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</si>
  <si>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</si>
  <si>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</si>
  <si>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</si>
  <si>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</si>
  <si>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</si>
  <si>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</si>
  <si>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</si>
  <si>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</si>
  <si>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</si>
  <si>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</si>
  <si>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</si>
  <si>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</si>
  <si>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</si>
  <si>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</si>
  <si>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</si>
  <si>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</si>
  <si>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</si>
  <si>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</si>
  <si>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</si>
  <si>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</si>
  <si>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</si>
  <si>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</si>
  <si>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</si>
  <si>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</si>
  <si>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</si>
  <si>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</si>
  <si>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</si>
  <si>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</si>
  <si>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</si>
  <si>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</si>
  <si>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</si>
  <si>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</si>
  <si>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</si>
  <si>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</si>
  <si>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</si>
  <si>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</si>
  <si>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</si>
  <si>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</si>
  <si>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</si>
  <si>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</si>
  <si>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</si>
  <si>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</si>
  <si>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</si>
  <si>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</si>
  <si>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</si>
  <si>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</si>
  <si>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</si>
  <si>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</si>
  <si>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</si>
  <si>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</si>
  <si>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</si>
  <si>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</si>
  <si>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</si>
  <si>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</si>
  <si>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</si>
  <si>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</si>
  <si>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</si>
  <si>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</si>
  <si>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</si>
  <si>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</si>
  <si>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</si>
  <si>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</si>
  <si>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</si>
  <si>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</si>
  <si>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</si>
  <si>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</si>
  <si>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</si>
  <si>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</si>
  <si>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</si>
  <si>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</si>
  <si>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</si>
  <si>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</si>
  <si>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</si>
  <si>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</si>
  <si>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</si>
  <si>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</si>
  <si>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</si>
  <si>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</si>
  <si>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</si>
  <si>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</si>
  <si>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</si>
  <si>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</si>
  <si>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</si>
  <si>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</si>
  <si>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</si>
  <si>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</si>
  <si>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</si>
  <si>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</si>
  <si>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</si>
  <si>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</si>
  <si>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</si>
  <si>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</si>
  <si>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</si>
  <si>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</si>
  <si>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</si>
  <si>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</si>
  <si>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</si>
  <si>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</si>
  <si>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</si>
  <si>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</si>
  <si>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</si>
  <si>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</si>
  <si>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</si>
  <si>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</si>
  <si>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</si>
  <si>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</si>
  <si>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</si>
  <si>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</si>
  <si>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</si>
  <si>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</si>
  <si>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</si>
  <si>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</si>
  <si>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</si>
  <si>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</si>
  <si>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</si>
  <si>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</si>
  <si>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</si>
  <si>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</si>
  <si>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</si>
  <si>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</si>
  <si>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</si>
  <si>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</si>
  <si>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</si>
  <si>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</si>
  <si>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</si>
  <si>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</si>
  <si>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</si>
  <si>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</si>
  <si>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</si>
  <si>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</si>
  <si>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</si>
  <si>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</si>
  <si>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</si>
  <si>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</si>
  <si>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</si>
  <si>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</si>
  <si>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</si>
  <si>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</si>
  <si>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</si>
  <si>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</si>
  <si>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</si>
  <si>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</si>
  <si>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</si>
  <si>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</si>
  <si>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</si>
  <si>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</si>
  <si>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</si>
  <si>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</si>
  <si>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</si>
  <si>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</si>
  <si>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</si>
  <si>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</si>
  <si>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</si>
  <si>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</si>
  <si>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</si>
  <si>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</si>
  <si>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</si>
  <si>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</si>
  <si>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</si>
  <si>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</si>
  <si>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</si>
  <si>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</si>
  <si>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</si>
  <si>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</si>
  <si>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</si>
  <si>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</si>
  <si>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</si>
  <si>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</si>
  <si>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</si>
  <si>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</si>
  <si>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</si>
  <si>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</si>
  <si>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</si>
  <si>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</si>
  <si>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</si>
  <si>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</si>
  <si>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</si>
  <si>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</si>
  <si>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</si>
  <si>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</si>
  <si>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</si>
  <si>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</si>
  <si>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</si>
  <si>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</si>
  <si>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</si>
  <si>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</si>
  <si>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</si>
  <si>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</si>
  <si>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</si>
  <si>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</si>
  <si>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</si>
  <si>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</si>
  <si>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</si>
  <si>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</si>
  <si>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</si>
  <si>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</si>
  <si>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</si>
  <si>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</si>
  <si>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</si>
  <si>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</si>
  <si>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</si>
  <si>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</si>
  <si>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</si>
  <si>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</si>
  <si>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</si>
  <si>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</si>
  <si>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</si>
  <si>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</si>
  <si>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</si>
  <si>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</si>
  <si>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</si>
  <si>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</si>
  <si>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</si>
  <si>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</si>
  <si>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</si>
  <si>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</si>
  <si>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</si>
  <si>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</si>
  <si>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</si>
  <si>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</si>
  <si>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</si>
  <si>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</si>
  <si>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</si>
  <si>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</si>
  <si>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</si>
  <si>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</si>
  <si>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</si>
  <si>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</si>
  <si>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</si>
  <si>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</si>
  <si>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</si>
  <si>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</si>
  <si>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</si>
  <si>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</si>
  <si>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</si>
  <si>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</si>
  <si>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</si>
  <si>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</si>
  <si>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</si>
  <si>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</si>
  <si>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</si>
  <si>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</si>
  <si>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</si>
  <si>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</si>
  <si>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</si>
  <si>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</si>
  <si>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</si>
  <si>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</si>
  <si>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</si>
  <si>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</si>
  <si>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</si>
  <si>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</si>
  <si>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</si>
  <si>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</si>
  <si>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</si>
  <si>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</si>
  <si>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</si>
  <si>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</si>
  <si>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</si>
  <si>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</si>
  <si>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</si>
  <si>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</si>
  <si>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</si>
  <si>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</si>
  <si>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</si>
  <si>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</si>
  <si>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</si>
  <si>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</si>
  <si>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</si>
  <si>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</si>
  <si>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</si>
  <si>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</si>
  <si>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</si>
  <si>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</si>
  <si>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</si>
  <si>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</si>
  <si>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</si>
  <si>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</si>
  <si>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</si>
  <si>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</si>
  <si>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</si>
  <si>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</si>
  <si>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</si>
  <si>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</si>
  <si>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</si>
  <si>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</si>
  <si>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</si>
  <si>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</si>
  <si>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</si>
  <si>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</si>
  <si>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</si>
  <si>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</si>
  <si>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</si>
  <si>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</si>
  <si>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</si>
  <si>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</si>
  <si>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</si>
  <si>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</si>
  <si>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</si>
  <si>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</si>
  <si>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</si>
  <si>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</si>
  <si>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</si>
  <si>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</si>
  <si>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</si>
  <si>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</si>
  <si>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</si>
  <si>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</si>
  <si>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</si>
  <si>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</si>
  <si>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</si>
  <si>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</si>
  <si>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</si>
  <si>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</si>
  <si>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</si>
  <si>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</si>
  <si>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</si>
  <si>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</si>
  <si>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</si>
  <si>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</si>
  <si>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</si>
  <si>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</si>
  <si>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</si>
  <si>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</si>
  <si>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</si>
  <si>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</si>
  <si>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</si>
  <si>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</si>
  <si>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</si>
  <si>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</si>
  <si>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</si>
  <si>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</si>
  <si>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</si>
  <si>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</si>
  <si>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</si>
  <si>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</si>
  <si>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</si>
  <si>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</si>
  <si>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</si>
  <si>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</si>
  <si>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</si>
  <si>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</si>
  <si>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</si>
  <si>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</si>
  <si>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</si>
  <si>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</si>
  <si>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</si>
  <si>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</si>
  <si>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</si>
  <si>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</si>
  <si>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</si>
  <si>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</si>
  <si>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</si>
  <si>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</si>
  <si>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</si>
  <si>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</si>
  <si>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</si>
  <si>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</si>
  <si>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</si>
  <si>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</si>
  <si>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</si>
  <si>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</si>
  <si>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</si>
  <si>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</si>
  <si>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</si>
  <si>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</si>
  <si>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</si>
  <si>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</si>
  <si>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</si>
  <si>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</si>
  <si>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</si>
  <si>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</si>
  <si>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</si>
  <si>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</si>
  <si>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</si>
  <si>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</si>
  <si>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</si>
  <si>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</si>
  <si>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</si>
  <si>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</si>
  <si>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</si>
  <si>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</si>
  <si>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</si>
  <si>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</si>
  <si>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</si>
  <si>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</si>
  <si>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</si>
  <si>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</si>
  <si>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</si>
  <si>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</si>
  <si>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</si>
  <si>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</si>
  <si>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</si>
  <si>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</si>
  <si>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</si>
  <si>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</si>
  <si>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</si>
  <si>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</si>
  <si>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</si>
  <si>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</si>
  <si>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</si>
  <si>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</si>
  <si>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</si>
  <si>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</si>
  <si>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</si>
  <si>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</si>
  <si>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</si>
  <si>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</si>
  <si>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</si>
  <si>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</si>
  <si>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</si>
  <si>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</si>
  <si>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</si>
  <si>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</si>
  <si>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</si>
  <si>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</si>
  <si>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</si>
  <si>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</si>
  <si>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</si>
  <si>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</si>
  <si>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</si>
  <si>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</si>
  <si>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</si>
  <si>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</si>
  <si>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</si>
  <si>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</si>
  <si>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</si>
  <si>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</si>
  <si>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</si>
  <si>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</si>
  <si>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</si>
  <si>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</si>
  <si>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</si>
  <si>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</si>
  <si>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</si>
  <si>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</si>
  <si>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</si>
  <si>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</si>
  <si>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</si>
  <si>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</si>
  <si>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</si>
  <si>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</si>
  <si>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</si>
  <si>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</si>
  <si>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</si>
  <si>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</si>
  <si>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</si>
  <si>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</si>
  <si>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</si>
  <si>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</si>
  <si>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</si>
  <si>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</si>
  <si>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</si>
  <si>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</si>
  <si>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</si>
  <si>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</si>
  <si>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</si>
  <si>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</si>
  <si>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</si>
  <si>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</si>
  <si>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</si>
  <si>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</si>
  <si>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</si>
  <si>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</si>
  <si>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</si>
  <si>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</si>
  <si>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</si>
  <si>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</si>
  <si>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</si>
  <si>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</si>
  <si>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</si>
  <si>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</si>
  <si>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</si>
  <si>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</si>
  <si>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</si>
  <si>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</si>
  <si>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</si>
  <si>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</si>
  <si>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</si>
  <si>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</si>
  <si>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</si>
  <si>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</si>
  <si>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</si>
  <si>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</si>
  <si>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</si>
  <si>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</si>
  <si>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</si>
  <si>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</si>
  <si>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</si>
  <si>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</si>
  <si>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</si>
  <si>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</si>
  <si>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</si>
  <si>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</si>
  <si>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</si>
  <si>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</si>
  <si>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</si>
  <si>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</si>
  <si>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</si>
  <si>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</si>
  <si>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</si>
  <si>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</si>
  <si>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</si>
  <si>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</si>
  <si>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</si>
  <si>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</si>
  <si>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</si>
  <si>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</si>
  <si>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</si>
  <si>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</si>
  <si>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</si>
  <si>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</si>
  <si>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</si>
  <si>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</si>
  <si>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</si>
  <si>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</si>
  <si>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</si>
  <si>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</si>
  <si>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</si>
  <si>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</si>
  <si>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</si>
  <si>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</si>
  <si>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</si>
  <si>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</si>
  <si>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</si>
  <si>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</si>
  <si>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</si>
  <si>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</si>
  <si>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</si>
  <si>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</si>
  <si>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</si>
  <si>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</si>
  <si>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</si>
  <si>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</si>
  <si>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</si>
  <si>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</si>
  <si>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</si>
  <si>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</si>
  <si>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</si>
  <si>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</si>
  <si>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</si>
  <si>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</si>
  <si>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</si>
  <si>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</si>
  <si>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</si>
  <si>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</si>
  <si>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</si>
  <si>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</si>
  <si>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</si>
  <si>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</si>
  <si>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</si>
  <si>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</si>
  <si>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</si>
  <si>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</si>
  <si>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</si>
  <si>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</si>
  <si>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</si>
  <si>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</si>
  <si>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</si>
  <si>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</si>
  <si>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</si>
  <si>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</si>
  <si>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</si>
  <si>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</si>
  <si>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</si>
  <si>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</si>
  <si>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</si>
  <si>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</si>
  <si>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</si>
  <si>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</si>
  <si>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</si>
  <si>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</si>
  <si>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</si>
  <si>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</si>
  <si>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</si>
  <si>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</si>
  <si>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</si>
  <si>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</si>
  <si>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</si>
  <si>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</si>
  <si>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</si>
  <si>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</si>
  <si>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</si>
  <si>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</si>
  <si>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</si>
  <si>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</si>
  <si>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</si>
  <si>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</si>
  <si>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</si>
  <si>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</si>
  <si>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</si>
  <si>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</si>
  <si>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</si>
  <si>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</si>
  <si>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</si>
  <si>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</si>
  <si>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</si>
  <si>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</si>
  <si>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</si>
  <si>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</si>
  <si>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</si>
  <si>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</si>
  <si>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</si>
  <si>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</si>
  <si>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</si>
  <si>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</si>
  <si>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</si>
  <si>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</si>
  <si>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</si>
  <si>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</si>
  <si>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</si>
  <si>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</si>
  <si>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</si>
  <si>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</si>
  <si>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</si>
  <si>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</si>
  <si>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</si>
  <si>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</si>
  <si>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</si>
  <si>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</si>
  <si>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</si>
  <si>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</si>
  <si>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</si>
  <si>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</si>
  <si>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</si>
  <si>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</si>
  <si>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</si>
  <si>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</si>
  <si>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</si>
  <si>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</si>
  <si>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</si>
  <si>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</si>
  <si>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</si>
  <si>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</si>
  <si>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</si>
  <si>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</si>
  <si>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</si>
  <si>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</si>
  <si>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</si>
  <si>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</si>
  <si>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</si>
  <si>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</si>
  <si>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</si>
  <si>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</si>
  <si>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</si>
  <si>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</si>
  <si>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</si>
  <si>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</si>
  <si>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</si>
  <si>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</si>
  <si>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</si>
  <si>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</si>
  <si>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</si>
  <si>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</si>
  <si>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</si>
  <si>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</si>
  <si>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</si>
  <si>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</si>
  <si>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</si>
  <si>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</si>
  <si>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</si>
  <si>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</si>
  <si>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</si>
  <si>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</si>
  <si>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</si>
  <si>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</si>
  <si>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</si>
  <si>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</si>
  <si>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</si>
  <si>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</si>
  <si>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</si>
  <si>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</si>
  <si>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</si>
  <si>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</si>
  <si>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</si>
  <si>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</si>
  <si>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</si>
  <si>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</si>
  <si>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</si>
  <si>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</si>
  <si>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</si>
  <si>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</si>
  <si>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</si>
  <si>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</si>
  <si>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</si>
  <si>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</si>
  <si>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</si>
  <si>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</si>
  <si>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</si>
  <si>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</si>
  <si>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</si>
  <si>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</si>
  <si>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</si>
  <si>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</si>
  <si>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</si>
  <si>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</si>
  <si>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</si>
  <si>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</si>
  <si>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</si>
  <si>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</si>
  <si>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</si>
  <si>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</si>
  <si>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</si>
  <si>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</si>
  <si>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</si>
  <si>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</si>
  <si>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</si>
  <si>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</si>
  <si>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</si>
  <si>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</si>
  <si>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</si>
  <si>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</si>
  <si>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</si>
  <si>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</si>
  <si>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</si>
  <si>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</si>
  <si>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</si>
  <si>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</si>
  <si>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</si>
  <si>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</si>
  <si>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</si>
  <si>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</si>
  <si>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</si>
  <si>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</si>
  <si>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</si>
  <si>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</si>
  <si>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</si>
  <si>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</si>
  <si>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</si>
  <si>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</si>
  <si>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</si>
  <si>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</si>
  <si>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</si>
  <si>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</si>
  <si>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</si>
  <si>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</si>
  <si>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</si>
  <si>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</si>
  <si>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</si>
  <si>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</si>
  <si>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</si>
  <si>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</si>
  <si>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</si>
  <si>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</si>
  <si>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</si>
  <si>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</si>
  <si>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</si>
  <si>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</si>
  <si>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</si>
  <si>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</si>
  <si>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</si>
  <si>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</si>
  <si>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</si>
  <si>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</si>
  <si>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</si>
  <si>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</si>
  <si>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</si>
  <si>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</si>
  <si>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</si>
  <si>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</si>
  <si>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</si>
  <si>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</si>
  <si>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</si>
  <si>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</si>
  <si>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</si>
  <si>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</si>
  <si>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</si>
  <si>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</si>
  <si>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</si>
  <si>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</si>
  <si>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</si>
  <si>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</si>
  <si>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</si>
  <si>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</si>
  <si>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</si>
  <si>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</si>
  <si>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</si>
  <si>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</si>
  <si>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</si>
  <si>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</si>
  <si>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</si>
  <si>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</si>
  <si>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</si>
  <si>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</si>
  <si>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</si>
  <si>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</si>
  <si>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</si>
  <si>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</si>
  <si>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</si>
  <si>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</si>
  <si>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</si>
  <si>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</si>
  <si>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</si>
  <si>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</si>
  <si>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</si>
  <si>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</si>
  <si>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</si>
  <si>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</si>
  <si>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</si>
  <si>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</si>
  <si>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</si>
  <si>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</si>
  <si>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</si>
  <si>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</si>
  <si>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</si>
  <si>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</si>
  <si>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</si>
  <si>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</si>
  <si>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</si>
  <si>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</si>
  <si>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</si>
  <si>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</si>
  <si>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</si>
  <si>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</si>
  <si>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</si>
  <si>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</si>
  <si>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</si>
  <si>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</si>
  <si>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</si>
  <si>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</si>
  <si>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</si>
  <si>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</si>
  <si>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</si>
  <si>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</si>
  <si>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</si>
  <si>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</si>
  <si>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</si>
  <si>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</si>
  <si>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</si>
  <si>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</si>
  <si>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</si>
  <si>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</si>
  <si>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</si>
  <si>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</si>
  <si>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</si>
  <si>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</si>
  <si>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</si>
  <si>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</si>
  <si>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</si>
  <si>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</si>
  <si>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</si>
  <si>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</si>
  <si>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</si>
  <si>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</si>
  <si>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</si>
  <si>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</si>
  <si>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</si>
  <si>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</si>
  <si>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</si>
  <si>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</si>
  <si>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</si>
  <si>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</si>
  <si>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</si>
  <si>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</si>
  <si>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</si>
  <si>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</si>
  <si>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</si>
  <si>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</si>
  <si>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</si>
  <si>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</si>
  <si>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</si>
  <si>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</si>
  <si>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</si>
  <si>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</si>
  <si>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</si>
  <si>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</si>
  <si>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</si>
  <si>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</si>
  <si>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</si>
  <si>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</si>
  <si>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</si>
  <si>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</si>
  <si>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</si>
  <si>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</si>
  <si>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</si>
  <si>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</si>
  <si>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</si>
  <si>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</si>
  <si>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</si>
  <si>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</si>
  <si>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</si>
  <si>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</si>
  <si>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</si>
  <si>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</si>
  <si>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</si>
  <si>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</si>
  <si>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</si>
  <si>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</si>
  <si>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</si>
  <si>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</si>
  <si>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</si>
  <si>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</si>
  <si>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</si>
  <si>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</si>
  <si>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</si>
  <si>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</si>
  <si>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</si>
  <si>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</si>
  <si>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</si>
  <si>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</si>
  <si>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</si>
  <si>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</si>
  <si>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</si>
  <si>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</si>
  <si>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</si>
  <si>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</si>
  <si>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</si>
  <si>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</si>
  <si>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</si>
  <si>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</si>
  <si>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</si>
  <si>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</si>
  <si>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</si>
  <si>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</si>
  <si>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</si>
  <si>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</si>
  <si>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</si>
  <si>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</si>
  <si>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</si>
  <si>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</si>
  <si>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</si>
  <si>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</si>
  <si>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</si>
  <si>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</si>
  <si>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</si>
  <si>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</si>
  <si>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</si>
  <si>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</si>
  <si>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</si>
  <si>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</si>
  <si>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</si>
  <si>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</si>
  <si>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</si>
  <si>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</si>
  <si>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</si>
  <si>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</si>
  <si>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</si>
  <si>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</si>
  <si>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</si>
  <si>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</si>
  <si>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</si>
  <si>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</si>
  <si>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</si>
  <si>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</si>
  <si>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</si>
  <si>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</si>
  <si>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</si>
  <si>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</si>
  <si>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</si>
  <si>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</si>
  <si>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</si>
  <si>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</si>
  <si>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</si>
  <si>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</si>
  <si>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</si>
  <si>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</si>
  <si>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</si>
  <si>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</si>
  <si>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</si>
  <si>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</si>
  <si>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</si>
  <si>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</si>
  <si>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</si>
  <si>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</si>
  <si>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</si>
  <si>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</si>
  <si>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</si>
  <si>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</si>
  <si>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</si>
  <si>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</si>
  <si>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</si>
  <si>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</si>
  <si>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</si>
  <si>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</si>
  <si>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</si>
  <si>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</si>
  <si>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</si>
  <si>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</si>
  <si>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</si>
  <si>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</si>
  <si>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</si>
  <si>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</si>
  <si>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</si>
  <si>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</si>
  <si>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</si>
  <si>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</si>
  <si>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</si>
  <si>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</si>
  <si>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</si>
  <si>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</si>
  <si>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</si>
  <si>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</si>
  <si>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</si>
  <si>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</si>
  <si>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</si>
  <si>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</si>
  <si>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</si>
  <si>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</si>
  <si>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</si>
  <si>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</si>
  <si>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</si>
  <si>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</si>
  <si>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</si>
  <si>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</si>
  <si>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</si>
  <si>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</si>
  <si>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</si>
  <si>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</si>
  <si>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</si>
  <si>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</si>
  <si>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</si>
  <si>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</si>
  <si>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</si>
  <si>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</si>
  <si>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</si>
  <si>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</si>
  <si>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</si>
  <si>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</si>
  <si>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</si>
  <si>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</si>
  <si>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</si>
  <si>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</si>
  <si>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</si>
  <si>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</si>
  <si>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</si>
  <si>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</si>
  <si>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</si>
  <si>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</si>
  <si>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</si>
  <si>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</si>
  <si>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</si>
  <si>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</si>
  <si>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</si>
  <si>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</si>
  <si>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</si>
  <si>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</si>
  <si>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</si>
  <si>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</si>
  <si>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</si>
  <si>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</si>
  <si>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</si>
  <si>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</si>
  <si>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</si>
  <si>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</si>
  <si>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</si>
  <si>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</si>
  <si>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</si>
  <si>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</si>
  <si>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</si>
  <si>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</si>
  <si>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</si>
  <si>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</si>
  <si>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</si>
  <si>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</si>
  <si>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</si>
  <si>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</si>
  <si>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</si>
  <si>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</si>
  <si>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</si>
  <si>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</si>
  <si>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</si>
  <si>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</si>
  <si>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</si>
  <si>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</si>
  <si>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</si>
  <si>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</si>
  <si>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</si>
  <si>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</si>
  <si>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</si>
  <si>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</si>
  <si>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</si>
  <si>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</si>
  <si>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</si>
  <si>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</si>
  <si>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</si>
  <si>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</si>
  <si>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</si>
  <si>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</si>
  <si>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</si>
  <si>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</si>
  <si>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</si>
  <si>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</si>
  <si>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</si>
  <si>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</si>
  <si>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</si>
  <si>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</si>
  <si>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</si>
  <si>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</si>
  <si>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</si>
  <si>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</si>
  <si>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</si>
  <si>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</si>
  <si>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</si>
  <si>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</si>
  <si>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</si>
  <si>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</si>
  <si>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</si>
  <si>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</si>
  <si>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</si>
  <si>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</si>
  <si>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</si>
  <si>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</si>
  <si>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</si>
  <si>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</si>
  <si>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</si>
  <si>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</si>
  <si>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</si>
  <si>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</si>
  <si>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</si>
  <si>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</si>
  <si>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</si>
  <si>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</si>
  <si>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</si>
  <si>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</si>
  <si>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</si>
  <si>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</si>
  <si>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</si>
  <si>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</si>
  <si>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</si>
  <si>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</si>
  <si>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</si>
  <si>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</si>
  <si>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</si>
  <si>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</si>
  <si>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</si>
  <si>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</si>
  <si>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</si>
  <si>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</si>
  <si>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</si>
  <si>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</si>
  <si>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</si>
  <si>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</si>
  <si>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</si>
  <si>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</si>
  <si>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</si>
  <si>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</si>
  <si>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</si>
  <si>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</si>
  <si>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</si>
  <si>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</si>
  <si>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</si>
  <si>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</si>
  <si>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</si>
  <si>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</si>
  <si>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</si>
  <si>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</si>
  <si>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</si>
  <si>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</si>
  <si>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</si>
  <si>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</si>
  <si>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</si>
  <si>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</si>
  <si>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</si>
  <si>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</si>
  <si>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</si>
  <si>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</si>
  <si>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</si>
  <si>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</si>
  <si>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</si>
  <si>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</si>
  <si>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</si>
  <si>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</si>
  <si>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</si>
  <si>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</si>
  <si>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</si>
  <si>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</si>
  <si>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</si>
  <si>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</si>
  <si>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</si>
  <si>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</si>
  <si>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</si>
  <si>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</si>
  <si>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</si>
  <si>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</si>
  <si>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</si>
  <si>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</si>
  <si>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</si>
  <si>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</si>
  <si>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</si>
  <si>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</si>
  <si>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</si>
  <si>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</si>
  <si>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</si>
  <si>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</si>
  <si>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</si>
  <si>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</si>
  <si>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</si>
  <si>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</si>
  <si>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</si>
  <si>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</si>
  <si>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</si>
  <si>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</si>
  <si>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</si>
  <si>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</si>
  <si>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</si>
  <si>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</si>
  <si>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</si>
  <si>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</si>
  <si>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</si>
  <si>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</si>
  <si>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</si>
  <si>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</si>
  <si>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</si>
  <si>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</si>
  <si>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</si>
  <si>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</si>
  <si>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</si>
  <si>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</si>
  <si>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</si>
  <si>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</si>
  <si>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</si>
  <si>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</si>
  <si>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</si>
  <si>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</si>
  <si>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</si>
  <si>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</si>
  <si>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</si>
  <si>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</si>
  <si>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</si>
  <si>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</si>
  <si>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</si>
  <si>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</si>
  <si>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</si>
  <si>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</si>
  <si>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</si>
  <si>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</si>
  <si>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</si>
  <si>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</si>
  <si>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</si>
  <si>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</si>
  <si>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</si>
  <si>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</si>
  <si>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</si>
  <si>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</si>
  <si>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</si>
  <si>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</si>
  <si>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</si>
  <si>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</si>
  <si>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</si>
  <si>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</si>
  <si>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</si>
  <si>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</si>
  <si>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</si>
  <si>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</si>
  <si>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</si>
  <si>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</si>
  <si>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</si>
  <si>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</si>
  <si>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</si>
  <si>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</si>
  <si>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</si>
  <si>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</si>
  <si>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</si>
  <si>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</si>
  <si>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</si>
  <si>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</si>
  <si>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</si>
  <si>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</si>
  <si>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</si>
  <si>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</si>
  <si>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</si>
  <si>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</si>
  <si>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</si>
  <si>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</si>
  <si>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</si>
  <si>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</si>
  <si>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</si>
  <si>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</si>
  <si>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</si>
  <si>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</si>
  <si>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</si>
  <si>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</si>
  <si>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</si>
  <si>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</si>
  <si>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</si>
  <si>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</si>
  <si>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</si>
  <si>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</si>
  <si>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</si>
  <si>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</si>
  <si>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</si>
  <si>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</si>
  <si>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</si>
  <si>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</si>
  <si>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</si>
  <si>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</si>
  <si>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</si>
  <si>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</si>
  <si>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</si>
  <si>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</si>
  <si>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</si>
  <si>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</si>
  <si>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</si>
  <si>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</si>
  <si>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</si>
  <si>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</si>
  <si>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</si>
  <si>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</si>
  <si>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</si>
  <si>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</si>
  <si>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</si>
  <si>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</si>
  <si>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</si>
  <si>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</si>
  <si>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</si>
  <si>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</si>
  <si>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</si>
  <si>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</si>
  <si>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</si>
  <si>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</si>
  <si>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</si>
  <si>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</si>
  <si>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</si>
  <si>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</si>
  <si>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</si>
  <si>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</si>
  <si>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</si>
  <si>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</si>
  <si>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</si>
  <si>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</si>
  <si>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</si>
  <si>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</si>
  <si>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</si>
  <si>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</si>
  <si>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</si>
  <si>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</si>
  <si>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</si>
  <si>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</si>
  <si>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</si>
  <si>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</si>
  <si>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</si>
  <si>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</si>
  <si>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</si>
  <si>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</si>
  <si>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</si>
  <si>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</si>
  <si>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</si>
  <si>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</si>
  <si>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</si>
  <si>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</si>
  <si>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</si>
  <si>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</si>
  <si>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</si>
  <si>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</si>
  <si>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</si>
  <si>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</si>
  <si>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</si>
  <si>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</si>
  <si>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</si>
  <si>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</si>
  <si>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</si>
  <si>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</si>
  <si>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</si>
  <si>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</si>
  <si>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</si>
  <si>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</si>
  <si>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</si>
  <si>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</si>
  <si>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</si>
  <si>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</si>
  <si>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</si>
  <si>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</si>
  <si>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</si>
  <si>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</si>
  <si>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</si>
  <si>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</si>
  <si>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</si>
  <si>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</si>
  <si>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</si>
  <si>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</si>
  <si>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</si>
  <si>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</si>
  <si>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</si>
  <si>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</si>
  <si>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</si>
  <si>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</si>
  <si>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</si>
  <si>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</si>
  <si>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</si>
  <si>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</si>
  <si>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</si>
  <si>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</si>
  <si>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</si>
  <si>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</si>
  <si>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</si>
  <si>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</si>
  <si>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</si>
  <si>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</si>
  <si>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</si>
  <si>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</si>
  <si>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</si>
  <si>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</si>
  <si>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</si>
  <si>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</si>
  <si>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</si>
  <si>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</si>
  <si>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</si>
  <si>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</si>
  <si>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</si>
  <si>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</si>
  <si>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</si>
  <si>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</si>
  <si>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</si>
  <si>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</si>
  <si>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</si>
  <si>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</si>
  <si>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</si>
  <si>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</si>
  <si>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</si>
  <si>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</si>
  <si>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</si>
  <si>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</si>
  <si>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</si>
  <si>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</si>
  <si>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</si>
  <si>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</si>
  <si>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</si>
  <si>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</si>
  <si>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</si>
  <si>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</si>
  <si>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</si>
  <si>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</si>
  <si>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</si>
  <si>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</si>
  <si>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</si>
  <si>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</si>
  <si>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</si>
  <si>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</si>
  <si>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</si>
  <si>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</si>
  <si>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</si>
  <si>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</si>
  <si>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</si>
  <si>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</si>
  <si>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</si>
  <si>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</si>
  <si>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</si>
  <si>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</si>
  <si>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</si>
  <si>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</si>
  <si>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</si>
  <si>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</si>
  <si>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</si>
  <si>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</si>
  <si>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</si>
  <si>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</si>
  <si>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</si>
  <si>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</si>
  <si>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</si>
  <si>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</si>
  <si>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</si>
  <si>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</si>
  <si>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</si>
  <si>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</si>
  <si>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</si>
  <si>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</si>
  <si>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</si>
  <si>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</si>
  <si>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</si>
  <si>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</si>
  <si>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</si>
  <si>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</si>
  <si>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</si>
  <si>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</si>
  <si>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</si>
  <si>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</si>
  <si>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</si>
  <si>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</si>
  <si>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</si>
  <si>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</si>
  <si>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</si>
  <si>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</si>
  <si>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</si>
  <si>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</si>
  <si>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</si>
  <si>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</si>
  <si>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</si>
  <si>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</si>
  <si>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</si>
  <si>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</si>
  <si>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</si>
  <si>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</si>
  <si>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</si>
  <si>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</si>
  <si>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</si>
  <si>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</si>
  <si>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</si>
  <si>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</si>
  <si>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</si>
  <si>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</si>
  <si>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</si>
  <si>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</si>
  <si>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</si>
  <si>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</si>
  <si>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</si>
  <si>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</si>
  <si>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</si>
  <si>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</si>
  <si>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</si>
  <si>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</si>
  <si>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</si>
  <si>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</si>
  <si>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</si>
  <si>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</si>
  <si>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</si>
  <si>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</si>
  <si>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</si>
  <si>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</si>
  <si>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</si>
  <si>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</si>
  <si>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</si>
  <si>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</si>
  <si>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</si>
  <si>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</si>
  <si>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</si>
  <si>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</si>
  <si>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</si>
  <si>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</si>
  <si>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</si>
  <si>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</si>
  <si>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</si>
  <si>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</si>
  <si>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</si>
  <si>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</si>
  <si>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</si>
  <si>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</si>
  <si>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</si>
  <si>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</si>
  <si>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</si>
  <si>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</si>
  <si>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</si>
  <si>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</si>
  <si>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</si>
  <si>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</si>
  <si>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</si>
  <si>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</si>
  <si>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</si>
  <si>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</si>
  <si>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</si>
  <si>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</si>
  <si>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</si>
  <si>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</si>
  <si>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</si>
  <si>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</si>
  <si>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</si>
  <si>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</si>
  <si>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</si>
  <si>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</si>
  <si>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</si>
  <si>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</si>
  <si>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</si>
  <si>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</si>
  <si>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</si>
  <si>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</si>
  <si>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</si>
  <si>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</si>
  <si>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</si>
  <si>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</si>
  <si>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</si>
  <si>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</si>
  <si>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</si>
  <si>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</si>
  <si>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</si>
  <si>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</si>
  <si>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</si>
  <si>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</si>
  <si>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</si>
  <si>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</si>
  <si>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</si>
  <si>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</si>
  <si>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</si>
  <si>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</si>
  <si>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</si>
  <si>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</si>
  <si>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</si>
  <si>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</si>
  <si>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</si>
  <si>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</si>
  <si>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</si>
  <si>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</si>
  <si>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</si>
  <si>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</si>
  <si>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</si>
  <si>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</si>
  <si>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</si>
  <si>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</si>
  <si>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</si>
  <si>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</si>
  <si>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</si>
  <si>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</si>
  <si>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</si>
  <si>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</si>
  <si>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</si>
  <si>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</si>
  <si>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</si>
  <si>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</si>
  <si>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</si>
  <si>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</si>
  <si>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</si>
  <si>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</si>
  <si>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</si>
  <si>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</si>
  <si>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</si>
  <si>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</si>
  <si>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</si>
  <si>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</si>
  <si>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</si>
  <si>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</si>
  <si>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</si>
  <si>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</si>
  <si>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</si>
  <si>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</si>
  <si>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</si>
  <si>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</si>
  <si>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</si>
  <si>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</si>
  <si>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</si>
  <si>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</si>
  <si>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</si>
  <si>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</si>
  <si>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</si>
  <si>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</si>
  <si>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</si>
  <si>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</si>
  <si>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</si>
  <si>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</si>
  <si>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</si>
  <si>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</si>
  <si>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</si>
  <si>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</si>
  <si>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</si>
  <si>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</si>
  <si>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</si>
  <si>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</si>
  <si>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</si>
  <si>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</si>
  <si>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</si>
  <si>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</si>
  <si>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</si>
  <si>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</si>
  <si>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</si>
  <si>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</si>
  <si>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</si>
  <si>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</si>
  <si>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</si>
  <si>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</si>
  <si>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</si>
  <si>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</si>
  <si>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</si>
  <si>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</si>
  <si>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</si>
  <si>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</si>
  <si>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</si>
  <si>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</si>
  <si>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</si>
  <si>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</si>
  <si>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</si>
  <si>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</si>
  <si>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</si>
  <si>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</si>
  <si>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</si>
  <si>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</si>
  <si>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</si>
  <si>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</si>
  <si>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</si>
  <si>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</si>
  <si>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</si>
  <si>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</si>
  <si>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</si>
  <si>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</si>
  <si>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</si>
  <si>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</si>
  <si>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</si>
  <si>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</si>
  <si>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</si>
  <si>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</si>
  <si>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</si>
  <si>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</si>
  <si>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</si>
  <si>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</si>
  <si>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</si>
  <si>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</si>
  <si>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</si>
  <si>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</si>
  <si>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</si>
  <si>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</si>
  <si>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</si>
  <si>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</si>
  <si>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</si>
  <si>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</si>
  <si>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</si>
  <si>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</si>
  <si>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</si>
  <si>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</si>
  <si>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</si>
  <si>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</si>
  <si>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</si>
  <si>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</si>
  <si>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</si>
  <si>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</si>
  <si>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</si>
  <si>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</si>
  <si>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</si>
  <si>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</si>
  <si>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</si>
  <si>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</si>
  <si>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</si>
  <si>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</si>
  <si>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</si>
  <si>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</si>
  <si>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</si>
  <si>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</si>
  <si>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</si>
  <si>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</si>
  <si>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</si>
  <si>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</si>
  <si>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</si>
  <si>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</si>
  <si>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</si>
  <si>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</si>
  <si>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</si>
  <si>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</si>
  <si>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</si>
  <si>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</si>
  <si>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</si>
  <si>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</si>
  <si>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</si>
  <si>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</si>
  <si>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</si>
  <si>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</si>
  <si>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</si>
  <si>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</si>
  <si>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</si>
  <si>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</si>
  <si>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</si>
  <si>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</si>
  <si>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</si>
  <si>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</si>
  <si>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</si>
  <si>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</si>
  <si>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</si>
  <si>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</si>
  <si>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</si>
  <si>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</si>
  <si>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</si>
  <si>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</si>
  <si>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</si>
  <si>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</si>
  <si>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</si>
  <si>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</si>
  <si>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</si>
  <si>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</si>
  <si>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</si>
  <si>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</si>
  <si>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</si>
  <si>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</si>
  <si>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</si>
  <si>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</si>
  <si>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</si>
  <si>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</si>
  <si>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</si>
  <si>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</si>
  <si>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</si>
  <si>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</si>
  <si>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</si>
  <si>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</si>
  <si>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</si>
  <si>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</si>
  <si>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</si>
  <si>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</si>
  <si>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</si>
  <si>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</si>
  <si>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</si>
  <si>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</si>
  <si>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</si>
  <si>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</si>
  <si>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</si>
  <si>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</si>
  <si>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</si>
  <si>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</si>
  <si>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</si>
  <si>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</si>
  <si>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</si>
  <si>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</si>
  <si>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</si>
  <si>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</si>
  <si>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</si>
  <si>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</si>
  <si>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</si>
  <si>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</si>
  <si>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</si>
  <si>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</si>
  <si>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</si>
  <si>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</si>
  <si>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</si>
  <si>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</si>
  <si>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</si>
  <si>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</si>
  <si>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</si>
  <si>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</si>
  <si>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</si>
  <si>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</si>
  <si>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</si>
  <si>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</si>
  <si>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</si>
  <si>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</si>
  <si>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</si>
  <si>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</si>
  <si>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</si>
  <si>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</si>
  <si>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</si>
  <si>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</si>
  <si>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</si>
  <si>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</si>
  <si>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</si>
  <si>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</si>
  <si>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</si>
  <si>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</si>
  <si>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</si>
  <si>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</si>
  <si>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</si>
  <si>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</si>
  <si>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</si>
  <si>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</si>
  <si>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</si>
  <si>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</si>
  <si>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</si>
  <si>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</si>
  <si>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</si>
  <si>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</si>
  <si>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</si>
  <si>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</si>
  <si>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</si>
  <si>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</si>
  <si>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</si>
  <si>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</si>
  <si>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</si>
  <si>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</si>
  <si>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</si>
  <si>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</si>
  <si>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</si>
  <si>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</si>
  <si>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</si>
  <si>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</si>
  <si>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</si>
  <si>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</si>
  <si>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</si>
  <si>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</si>
  <si>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</si>
  <si>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</si>
  <si>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</si>
  <si>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</si>
  <si>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</si>
  <si>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</si>
  <si>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</si>
  <si>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</si>
  <si>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</si>
  <si>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</si>
  <si>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</si>
  <si>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</si>
  <si>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</si>
  <si>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</si>
  <si>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</si>
  <si>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</si>
  <si>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</si>
  <si>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</si>
  <si>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</si>
  <si>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</si>
  <si>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</si>
  <si>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</si>
  <si>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</si>
  <si>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</si>
  <si>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</si>
  <si>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</si>
  <si>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</si>
  <si>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</si>
  <si>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</si>
  <si>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</si>
  <si>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</si>
  <si>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</si>
  <si>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</si>
  <si>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</si>
  <si>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</si>
  <si>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</si>
  <si>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</si>
  <si>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</si>
  <si>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</si>
  <si>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</si>
  <si>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</si>
  <si>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</si>
  <si>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</si>
  <si>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</si>
  <si>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</si>
  <si>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</si>
  <si>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</si>
  <si>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</si>
  <si>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</si>
  <si>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</si>
  <si>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</si>
  <si>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</si>
  <si>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</si>
  <si>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</si>
  <si>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</si>
  <si>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</si>
  <si>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</si>
  <si>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</si>
  <si>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</si>
  <si>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</si>
  <si>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</si>
  <si>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</si>
  <si>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</si>
  <si>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</si>
  <si>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</si>
  <si>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</si>
  <si>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</si>
  <si>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</si>
  <si>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</si>
  <si>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</si>
  <si>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</si>
  <si>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</si>
  <si>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</si>
  <si>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</si>
  <si>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</si>
  <si>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</si>
  <si>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</si>
  <si>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</si>
  <si>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</si>
  <si>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</si>
  <si>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</si>
  <si>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</si>
  <si>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</si>
  <si>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</si>
  <si>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</si>
  <si>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</si>
  <si>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</si>
  <si>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</si>
  <si>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</si>
  <si>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</si>
  <si>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</si>
  <si>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</si>
  <si>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</si>
  <si>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</si>
  <si>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</si>
  <si>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</si>
  <si>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</si>
  <si>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</si>
  <si>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</si>
  <si>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</si>
  <si>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</si>
  <si>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</si>
  <si>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</si>
  <si>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</si>
  <si>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</si>
  <si>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</si>
  <si>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</si>
  <si>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</si>
  <si>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</si>
  <si>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</si>
  <si>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</si>
  <si>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</si>
  <si>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</si>
  <si>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</si>
  <si>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</si>
  <si>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</si>
  <si>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</si>
  <si>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</si>
  <si>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</si>
  <si>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</si>
  <si>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</si>
  <si>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</si>
  <si>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</si>
  <si>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</si>
  <si>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</si>
  <si>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</si>
  <si>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</si>
  <si>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</si>
  <si>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</si>
  <si>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</si>
  <si>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</si>
  <si>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</si>
  <si>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</si>
  <si>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</si>
  <si>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</si>
  <si>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</si>
  <si>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</si>
  <si>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</si>
  <si>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</si>
  <si>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</si>
  <si>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</si>
  <si>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</si>
  <si>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</si>
  <si>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</si>
  <si>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</si>
  <si>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</si>
  <si>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</si>
  <si>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</si>
  <si>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</si>
  <si>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</si>
  <si>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</si>
  <si>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</si>
  <si>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</si>
  <si>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</si>
  <si>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</si>
  <si>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</si>
  <si>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</si>
  <si>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</si>
  <si>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</si>
  <si>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</si>
  <si>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</si>
  <si>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</si>
  <si>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</si>
  <si>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</si>
  <si>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</si>
  <si>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</si>
  <si>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</si>
  <si>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</si>
  <si>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</si>
  <si>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</si>
  <si>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</si>
  <si>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</si>
  <si>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</si>
  <si>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</si>
  <si>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</si>
  <si>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</si>
  <si>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</si>
  <si>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</si>
  <si>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</si>
  <si>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</si>
  <si>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</si>
  <si>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</si>
  <si>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</si>
  <si>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</si>
  <si>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</si>
  <si>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</si>
  <si>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</si>
  <si>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</si>
  <si>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</si>
  <si>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</si>
  <si>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</si>
  <si>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</si>
  <si>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</si>
  <si>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</si>
  <si>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</si>
  <si>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</si>
  <si>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</si>
  <si>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</si>
  <si>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</si>
  <si>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</si>
  <si>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</si>
  <si>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</si>
  <si>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</si>
  <si>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</si>
  <si>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</si>
  <si>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</si>
  <si>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</si>
  <si>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</si>
  <si>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</si>
  <si>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</si>
  <si>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</si>
  <si>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</si>
  <si>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</si>
  <si>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</si>
  <si>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</si>
  <si>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</si>
  <si>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</si>
  <si>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</si>
  <si>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</si>
  <si>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</si>
  <si>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</si>
  <si>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</si>
  <si>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</si>
  <si>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</si>
  <si>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</si>
  <si>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</si>
  <si>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</si>
  <si>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</si>
  <si>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</si>
  <si>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</si>
  <si>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</si>
  <si>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</si>
  <si>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</si>
  <si>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</si>
  <si>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</si>
  <si>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</si>
  <si>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</si>
  <si>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</si>
  <si>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</si>
  <si>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</si>
  <si>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</si>
  <si>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</si>
  <si>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</si>
  <si>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</si>
  <si>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</si>
  <si>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</si>
  <si>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</si>
  <si>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</si>
  <si>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</si>
  <si>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</si>
  <si>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</si>
  <si>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</si>
  <si>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</si>
  <si>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</si>
  <si>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</si>
  <si>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</si>
  <si>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</si>
  <si>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</si>
  <si>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</si>
  <si>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</si>
  <si>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</si>
  <si>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</si>
  <si>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</si>
  <si>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</si>
  <si>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</si>
  <si>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</si>
  <si>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</si>
  <si>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</si>
  <si>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</si>
  <si>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</si>
  <si>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</si>
  <si>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</si>
  <si>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</si>
  <si>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</si>
  <si>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</si>
  <si>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</si>
  <si>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</si>
  <si>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</si>
  <si>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</si>
  <si>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</si>
  <si>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</si>
  <si>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</si>
  <si>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</si>
  <si>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</si>
  <si>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</si>
  <si>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</si>
  <si>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</si>
  <si>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</si>
  <si>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</si>
  <si>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</si>
  <si>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</si>
  <si>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</si>
  <si>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</si>
  <si>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</si>
  <si>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</si>
  <si>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</si>
  <si>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</si>
  <si>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</si>
  <si>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</si>
  <si>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</si>
  <si>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</si>
  <si>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</si>
  <si>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</si>
  <si>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</si>
  <si>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</si>
  <si>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</si>
  <si>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</si>
  <si>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</si>
  <si>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</si>
  <si>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</si>
  <si>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</si>
  <si>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</si>
  <si>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</si>
  <si>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</si>
  <si>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</si>
  <si>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</si>
  <si>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</si>
  <si>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</si>
  <si>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</si>
  <si>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</si>
  <si>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</si>
  <si>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</si>
  <si>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</si>
  <si>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</si>
  <si>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</si>
  <si>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</si>
  <si>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</si>
  <si>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</si>
  <si>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</si>
  <si>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</si>
  <si>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</si>
  <si>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</si>
  <si>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</si>
  <si>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</si>
  <si>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</si>
  <si>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</si>
  <si>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</si>
  <si>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</si>
  <si>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</si>
  <si>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</si>
  <si>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</si>
  <si>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</si>
  <si>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</si>
  <si>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</si>
  <si>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</si>
  <si>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</si>
  <si>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</si>
  <si>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</si>
  <si>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</si>
  <si>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</si>
  <si>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</si>
  <si>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</si>
  <si>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</si>
  <si>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</si>
  <si>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</si>
  <si>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</si>
  <si>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</si>
  <si>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</si>
  <si>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</si>
  <si>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</si>
  <si>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</si>
  <si>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</si>
  <si>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</si>
  <si>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</si>
  <si>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</si>
  <si>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</si>
  <si>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</si>
  <si>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</si>
  <si>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</si>
  <si>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</si>
  <si>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</si>
  <si>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</si>
  <si>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</si>
  <si>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</si>
  <si>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</si>
  <si>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</si>
  <si>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</si>
  <si>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</si>
  <si>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</si>
  <si>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</si>
  <si>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</si>
  <si>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</si>
  <si>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</si>
  <si>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</si>
  <si>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</si>
  <si>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</si>
  <si>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</si>
  <si>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</si>
  <si>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</si>
  <si>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</si>
  <si>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</si>
  <si>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</si>
  <si>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</si>
  <si>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</si>
  <si>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</si>
  <si>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</si>
  <si>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</si>
  <si>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</si>
  <si>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</si>
  <si>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</si>
  <si>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</si>
  <si>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</si>
  <si>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</si>
  <si>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</si>
  <si>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</si>
  <si>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</si>
  <si>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</si>
  <si>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</si>
  <si>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</si>
  <si>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</si>
  <si>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</si>
  <si>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</si>
  <si>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</si>
  <si>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</si>
  <si>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</si>
  <si>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</si>
  <si>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</si>
  <si>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</si>
  <si>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</si>
  <si>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</si>
  <si>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</si>
  <si>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</si>
  <si>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</si>
  <si>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</si>
  <si>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</si>
  <si>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</si>
  <si>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</si>
  <si>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</si>
  <si>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</si>
  <si>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</si>
  <si>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</si>
  <si>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</si>
  <si>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</si>
  <si>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</si>
  <si>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</si>
  <si>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</si>
  <si>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</si>
  <si>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</si>
  <si>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</si>
  <si>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</si>
  <si>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</si>
  <si>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</si>
  <si>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</si>
  <si>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</si>
  <si>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</si>
  <si>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</si>
  <si>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</si>
  <si>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</si>
  <si>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</si>
  <si>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</si>
  <si>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</si>
  <si>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</si>
  <si>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</si>
  <si>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</si>
  <si>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</si>
  <si>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</si>
  <si>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</si>
  <si>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</si>
  <si>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</si>
  <si>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</si>
  <si>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</si>
  <si>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</si>
  <si>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</si>
  <si>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</si>
  <si>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</si>
  <si>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</si>
  <si>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</si>
  <si>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</si>
  <si>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</si>
  <si>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</si>
  <si>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</si>
  <si>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</si>
  <si>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</si>
  <si>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</si>
  <si>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</si>
  <si>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</si>
  <si>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</si>
  <si>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</si>
  <si>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</si>
  <si>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</si>
  <si>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</si>
  <si>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</si>
  <si>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</si>
  <si>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</si>
  <si>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</si>
  <si>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</si>
  <si>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</si>
  <si>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</si>
  <si>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</si>
  <si>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</si>
  <si>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</si>
  <si>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</si>
  <si>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</si>
  <si>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</si>
  <si>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</si>
  <si>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</si>
  <si>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</si>
  <si>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</si>
  <si>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</si>
  <si>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</si>
  <si>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</si>
  <si>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</si>
  <si>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</si>
  <si>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</si>
  <si>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</si>
  <si>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</si>
  <si>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</si>
  <si>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</si>
  <si>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</si>
  <si>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</si>
  <si>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</si>
  <si>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</si>
  <si>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</si>
  <si>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</si>
  <si>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</si>
  <si>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</si>
  <si>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</si>
  <si>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</si>
  <si>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</si>
  <si>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</si>
  <si>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</si>
  <si>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</si>
  <si>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</si>
  <si>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</si>
  <si>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</si>
  <si>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</si>
  <si>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</si>
  <si>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</si>
  <si>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</si>
  <si>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</si>
  <si>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</si>
  <si>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</si>
  <si>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</si>
  <si>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</si>
  <si>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</si>
  <si>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</si>
  <si>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</si>
  <si>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</si>
  <si>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</si>
  <si>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</si>
  <si>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</si>
  <si>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</si>
  <si>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</si>
  <si>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</si>
  <si>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</si>
  <si>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</si>
  <si>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</si>
  <si>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</si>
  <si>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</si>
  <si>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</si>
  <si>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</si>
  <si>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</si>
  <si>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</si>
  <si>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</si>
  <si>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</si>
  <si>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</si>
  <si>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</si>
  <si>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</si>
  <si>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</si>
  <si>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</si>
  <si>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</si>
  <si>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</si>
  <si>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</si>
  <si>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</si>
  <si>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</si>
  <si>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</si>
  <si>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</si>
  <si>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</si>
  <si>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</si>
  <si>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</si>
  <si>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</si>
  <si>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</si>
  <si>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</si>
  <si>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</si>
  <si>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</si>
  <si>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</si>
  <si>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</si>
  <si>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</si>
  <si>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</si>
  <si>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</si>
  <si>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</si>
  <si>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</si>
  <si>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</si>
  <si>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</si>
  <si>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</si>
  <si>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</si>
  <si>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</si>
  <si>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</si>
  <si>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</si>
  <si>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</si>
  <si>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</si>
  <si>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</si>
  <si>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</si>
  <si>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</si>
  <si>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</si>
  <si>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</si>
  <si>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</si>
  <si>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</si>
  <si>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</si>
  <si>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</si>
  <si>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</si>
  <si>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</si>
  <si>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</si>
  <si>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</si>
  <si>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</si>
  <si>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</si>
  <si>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</si>
  <si>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</si>
  <si>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</si>
  <si>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</si>
  <si>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</si>
  <si>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</si>
  <si>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</si>
  <si>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</si>
  <si>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</si>
  <si>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</si>
  <si>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</si>
  <si>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</si>
  <si>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</si>
  <si>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</si>
  <si>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</si>
  <si>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</si>
  <si>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</si>
  <si>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</si>
  <si>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</si>
  <si>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</si>
  <si>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</si>
  <si>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</si>
  <si>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</si>
  <si>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</si>
  <si>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</si>
  <si>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</si>
  <si>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</si>
  <si>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</si>
  <si>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</si>
  <si>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</si>
  <si>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</si>
  <si>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</si>
  <si>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</si>
  <si>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</si>
  <si>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</si>
  <si>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</si>
  <si>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</si>
  <si>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</si>
  <si>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</si>
  <si>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</si>
  <si>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</si>
  <si>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</si>
  <si>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</si>
  <si>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</si>
  <si>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</si>
  <si>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</si>
  <si>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</si>
  <si>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</si>
  <si>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</si>
  <si>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</si>
  <si>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</si>
  <si>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</si>
  <si>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</si>
  <si>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</si>
  <si>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</si>
  <si>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</si>
  <si>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</si>
  <si>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</si>
  <si>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</si>
  <si>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</si>
  <si>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</si>
  <si>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</si>
  <si>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</si>
  <si>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</si>
  <si>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</si>
  <si>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</si>
  <si>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</si>
  <si>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</si>
  <si>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</si>
  <si>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</si>
  <si>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</si>
  <si>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</si>
  <si>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</si>
  <si>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</si>
  <si>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</si>
  <si>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</si>
  <si>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</si>
  <si>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</si>
  <si>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</si>
  <si>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</si>
  <si>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</si>
  <si>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</si>
  <si>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</si>
  <si>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</si>
  <si>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</si>
  <si>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</si>
  <si>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</si>
  <si>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</si>
  <si>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</si>
  <si>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</si>
  <si>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</si>
  <si>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</si>
  <si>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</si>
  <si>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</si>
  <si>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</si>
  <si>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</si>
  <si>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</si>
  <si>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</si>
  <si>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</si>
  <si>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</si>
  <si>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</si>
  <si>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</si>
  <si>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</si>
  <si>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</si>
  <si>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</si>
  <si>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</si>
  <si>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</si>
  <si>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</si>
  <si>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</si>
  <si>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</si>
  <si>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</si>
  <si>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</si>
  <si>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</si>
  <si>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</si>
  <si>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</si>
  <si>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</si>
  <si>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</si>
  <si>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</si>
  <si>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</si>
  <si>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</si>
  <si>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</si>
  <si>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</si>
  <si>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</si>
  <si>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</si>
  <si>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</si>
  <si>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</si>
  <si>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</si>
  <si>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</si>
  <si>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</si>
  <si>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</si>
  <si>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</si>
  <si>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</si>
  <si>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</si>
  <si>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</si>
  <si>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</si>
  <si>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</si>
  <si>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</si>
  <si>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</si>
  <si>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</si>
  <si>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</si>
  <si>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</si>
  <si>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</si>
  <si>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</si>
  <si>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</si>
  <si>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</si>
  <si>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</si>
  <si>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</si>
  <si>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</si>
  <si>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</si>
  <si>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</si>
  <si>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</si>
  <si>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</si>
  <si>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</si>
  <si>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</si>
  <si>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</si>
  <si>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</si>
  <si>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</si>
  <si>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</si>
  <si>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</si>
  <si>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</si>
  <si>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</si>
  <si>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</si>
  <si>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</si>
  <si>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</si>
  <si>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</si>
  <si>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</si>
  <si>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</si>
  <si>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</si>
  <si>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</si>
  <si>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</si>
  <si>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</si>
  <si>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</si>
  <si>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</si>
  <si>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</si>
  <si>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</si>
  <si>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</si>
  <si>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</si>
  <si>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</si>
  <si>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</si>
  <si>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</si>
  <si>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</si>
  <si>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</si>
  <si>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</si>
  <si>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</si>
  <si>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</si>
  <si>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</si>
  <si>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</si>
  <si>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</si>
  <si>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</si>
  <si>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</si>
  <si>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</si>
  <si>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</si>
  <si>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</si>
  <si>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</si>
  <si>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</si>
  <si>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</si>
  <si>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</si>
  <si>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</si>
  <si>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</si>
  <si>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</si>
  <si>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</si>
  <si>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</si>
  <si>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</si>
  <si>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</si>
  <si>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</si>
  <si>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</si>
  <si>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</si>
  <si>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</si>
  <si>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</si>
  <si>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</si>
  <si>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</si>
  <si>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</si>
  <si>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</si>
  <si>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</si>
  <si>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</si>
  <si>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</si>
  <si>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</si>
  <si>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</si>
  <si>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</si>
  <si>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</si>
  <si>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</si>
  <si>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</si>
  <si>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</si>
  <si>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</si>
  <si>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</si>
  <si>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</si>
  <si>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</si>
  <si>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</si>
  <si>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</si>
  <si>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</si>
  <si>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</si>
  <si>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</si>
  <si>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</si>
  <si>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</si>
  <si>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</si>
  <si>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</si>
  <si>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</si>
  <si>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</si>
  <si>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</si>
  <si>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</si>
  <si>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</si>
  <si>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</si>
  <si>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</si>
  <si>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</si>
  <si>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</si>
  <si>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</si>
  <si>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</si>
  <si>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</si>
  <si>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</si>
  <si>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</si>
  <si>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</si>
  <si>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</si>
  <si>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</si>
  <si>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</si>
  <si>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</si>
  <si>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</si>
  <si>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</si>
  <si>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</si>
  <si>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</si>
  <si>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</si>
  <si>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</si>
  <si>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</si>
  <si>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</si>
  <si>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</si>
  <si>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</si>
  <si>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</si>
  <si>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</si>
  <si>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</si>
  <si>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</si>
  <si>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</si>
  <si>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</si>
  <si>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</si>
  <si>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</si>
  <si>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</si>
  <si>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</si>
  <si>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</si>
  <si>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</si>
  <si>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</si>
  <si>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</si>
  <si>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</si>
  <si>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</si>
  <si>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</si>
  <si>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</si>
  <si>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</si>
  <si>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</si>
  <si>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</si>
  <si>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</si>
  <si>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</si>
  <si>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</si>
  <si>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</si>
  <si>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</si>
  <si>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</si>
  <si>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</si>
  <si>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</si>
  <si>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</si>
  <si>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</si>
  <si>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</si>
  <si>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</si>
  <si>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</si>
  <si>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</si>
  <si>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</si>
  <si>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</si>
  <si>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</si>
  <si>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</si>
  <si>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</si>
  <si>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</si>
  <si>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</si>
  <si>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</si>
  <si>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</si>
  <si>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</si>
  <si>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</si>
  <si>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</si>
  <si>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</si>
  <si>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</si>
  <si>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</si>
  <si>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</si>
  <si>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</si>
  <si>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</si>
  <si>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</si>
  <si>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</si>
  <si>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</si>
  <si>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</si>
  <si>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</si>
  <si>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</si>
  <si>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</si>
  <si>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</si>
  <si>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</si>
  <si>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</si>
  <si>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</si>
  <si>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</si>
  <si>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</si>
  <si>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</si>
  <si>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</si>
  <si>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</si>
  <si>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</si>
  <si>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</si>
  <si>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</si>
  <si>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</si>
  <si>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</si>
  <si>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</si>
  <si>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</si>
  <si>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</si>
  <si>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</si>
  <si>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</si>
  <si>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</si>
  <si>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</si>
  <si>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</si>
  <si>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</si>
  <si>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</si>
  <si>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</si>
  <si>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</si>
  <si>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</si>
  <si>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</si>
  <si>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</si>
  <si>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</si>
  <si>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</si>
  <si>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</si>
  <si>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</si>
  <si>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</si>
  <si>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</si>
  <si>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</si>
  <si>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</si>
  <si>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</si>
  <si>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</si>
  <si>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</si>
  <si>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</si>
  <si>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</si>
  <si>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</si>
  <si>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</si>
  <si>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</si>
  <si>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</si>
  <si>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</si>
  <si>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</si>
  <si>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</si>
  <si>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</si>
  <si>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</si>
  <si>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</si>
  <si>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</si>
  <si>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</si>
  <si>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</si>
  <si>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</si>
  <si>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</si>
  <si>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</si>
  <si>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</si>
  <si>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</si>
  <si>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</si>
  <si>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</si>
  <si>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</si>
  <si>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</si>
  <si>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</si>
  <si>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</si>
  <si>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</si>
  <si>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</si>
  <si>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</si>
  <si>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</si>
  <si>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</si>
  <si>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</si>
  <si>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</si>
  <si>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</si>
  <si>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</si>
  <si>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</si>
  <si>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</si>
  <si>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</si>
  <si>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</si>
  <si>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</si>
  <si>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</si>
  <si>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</si>
  <si>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</si>
  <si>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</si>
  <si>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</si>
  <si>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</si>
  <si>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</si>
  <si>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</si>
  <si>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</si>
  <si>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</si>
  <si>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</si>
  <si>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</si>
  <si>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</si>
  <si>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</si>
  <si>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</si>
  <si>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</si>
  <si>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</si>
  <si>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</si>
  <si>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</si>
  <si>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</si>
  <si>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</si>
  <si>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</si>
  <si>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</si>
  <si>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</si>
  <si>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</si>
  <si>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</si>
  <si>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</si>
  <si>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</si>
  <si>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</si>
  <si>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</si>
  <si>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</si>
  <si>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</si>
  <si>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</si>
  <si>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</si>
  <si>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</si>
  <si>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</si>
  <si>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</si>
  <si>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</si>
  <si>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</si>
  <si>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</si>
  <si>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</si>
  <si>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</si>
  <si>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</si>
  <si>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</si>
  <si>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</si>
  <si>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</si>
  <si>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</si>
  <si>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</si>
  <si>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</si>
  <si>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</si>
  <si>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</si>
  <si>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</si>
  <si>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</si>
  <si>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</si>
  <si>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</si>
  <si>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</si>
  <si>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</si>
  <si>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</si>
  <si>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</si>
  <si>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</si>
  <si>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</si>
  <si>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</si>
  <si>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</si>
  <si>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</si>
  <si>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</si>
  <si>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</si>
  <si>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</si>
  <si>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</si>
  <si>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</si>
  <si>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</si>
  <si>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</si>
  <si>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</si>
  <si>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</si>
  <si>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</si>
  <si>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</si>
  <si>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</si>
  <si>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</si>
  <si>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</si>
  <si>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</si>
  <si>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</si>
  <si>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</si>
  <si>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</si>
  <si>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</si>
  <si>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</si>
  <si>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</si>
  <si>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</si>
  <si>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</si>
  <si>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</si>
  <si>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</si>
  <si>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</si>
  <si>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</si>
  <si>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</si>
  <si>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</si>
  <si>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</si>
  <si>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</si>
  <si>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</si>
  <si>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</si>
  <si>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</si>
  <si>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</si>
  <si>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</si>
  <si>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</si>
  <si>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</si>
  <si>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</si>
  <si>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</si>
  <si>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</si>
  <si>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</si>
  <si>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</si>
  <si>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</si>
  <si>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</si>
  <si>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</si>
  <si>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</si>
  <si>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</si>
  <si>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</si>
  <si>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</si>
  <si>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</si>
  <si>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</si>
  <si>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</si>
  <si>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</si>
  <si>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</si>
  <si>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</si>
  <si>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</si>
  <si>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</si>
  <si>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</si>
  <si>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</si>
  <si>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</si>
  <si>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</si>
  <si>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</si>
  <si>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</si>
  <si>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</si>
  <si>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</si>
  <si>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</si>
  <si>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</si>
  <si>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</si>
  <si>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</si>
  <si>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</si>
  <si>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</si>
  <si>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</si>
  <si>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</si>
  <si>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</si>
  <si>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</si>
  <si>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</si>
  <si>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</si>
  <si>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</si>
  <si>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</si>
  <si>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</si>
  <si>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</si>
  <si>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</si>
  <si>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</si>
  <si>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</si>
  <si>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</si>
  <si>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</si>
  <si>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</si>
  <si>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</si>
  <si>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</si>
  <si>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</si>
  <si>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</si>
  <si>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</si>
  <si>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</si>
  <si>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</si>
  <si>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</si>
  <si>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</si>
  <si>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</si>
  <si>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</si>
  <si>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</si>
  <si>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</si>
  <si>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</si>
  <si>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</si>
  <si>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</si>
  <si>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</si>
  <si>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</si>
  <si>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</si>
  <si>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</si>
  <si>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</si>
  <si>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</si>
  <si>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</si>
  <si>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</si>
  <si>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</si>
  <si>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</si>
  <si>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</si>
  <si>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</si>
  <si>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</si>
  <si>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</si>
  <si>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</si>
  <si>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</si>
  <si>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</si>
  <si>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</si>
  <si>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</si>
  <si>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</si>
  <si>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</si>
  <si>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</si>
  <si>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</si>
  <si>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</si>
  <si>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</si>
  <si>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</si>
  <si>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</si>
  <si>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</si>
  <si>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</si>
  <si>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</si>
  <si>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</si>
  <si>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</si>
  <si>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</si>
  <si>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</si>
  <si>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</si>
  <si>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</si>
  <si>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</si>
  <si>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</si>
  <si>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</si>
  <si>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</si>
  <si>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</si>
  <si>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</si>
  <si>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</si>
  <si>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</si>
  <si>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</si>
  <si>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</si>
  <si>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</si>
  <si>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</si>
  <si>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</si>
  <si>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</si>
  <si>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</si>
  <si>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</si>
  <si>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</si>
  <si>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</si>
  <si>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</si>
  <si>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</si>
  <si>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</si>
  <si>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</si>
  <si>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</si>
  <si>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</si>
  <si>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</si>
  <si>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</si>
  <si>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</si>
  <si>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</si>
  <si>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</si>
  <si>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</si>
  <si>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</si>
  <si>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</si>
  <si>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</si>
  <si>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</si>
  <si>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</si>
  <si>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</si>
  <si>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</si>
  <si>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</si>
  <si>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</si>
  <si>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</si>
  <si>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</si>
  <si>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</si>
  <si>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</si>
  <si>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</si>
  <si>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</si>
  <si>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</si>
  <si>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</si>
  <si>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</si>
  <si>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</si>
  <si>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</si>
  <si>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</si>
  <si>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</si>
  <si>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</si>
  <si>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</si>
  <si>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</si>
  <si>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</si>
  <si>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</si>
  <si>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</si>
  <si>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</si>
  <si>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</si>
  <si>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</si>
  <si>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</si>
  <si>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</si>
  <si>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</si>
  <si>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</si>
  <si>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</si>
  <si>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</si>
  <si>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</si>
  <si>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</si>
  <si>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</si>
  <si>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</si>
  <si>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</si>
  <si>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</si>
  <si>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</si>
  <si>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</si>
  <si>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</si>
  <si>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</si>
  <si>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</si>
  <si>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</si>
  <si>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</si>
  <si>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</si>
  <si>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</si>
  <si>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</si>
  <si>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</si>
  <si>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</si>
  <si>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</si>
  <si>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</si>
  <si>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</si>
  <si>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</si>
  <si>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</si>
  <si>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</si>
  <si>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</si>
  <si>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</si>
  <si>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</si>
  <si>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</si>
  <si>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</si>
  <si>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</si>
  <si>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</si>
  <si>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</si>
  <si>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</si>
  <si>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</si>
  <si>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</si>
  <si>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</si>
  <si>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</si>
  <si>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</si>
  <si>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</si>
  <si>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</si>
  <si>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</si>
  <si>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</si>
  <si>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</si>
  <si>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</si>
  <si>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</si>
  <si>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</si>
  <si>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</si>
  <si>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</si>
  <si>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</si>
  <si>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</si>
  <si>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</si>
  <si>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</si>
  <si>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</si>
  <si>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</si>
  <si>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</si>
  <si>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</si>
  <si>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</si>
  <si>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</si>
  <si>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</si>
  <si>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</si>
  <si>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</si>
  <si>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</si>
  <si>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</si>
  <si>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</si>
  <si>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</si>
  <si>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</si>
  <si>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</si>
  <si>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</si>
  <si>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</si>
  <si>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</si>
  <si>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</si>
  <si>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</si>
  <si>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</si>
  <si>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</si>
  <si>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</si>
  <si>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</si>
  <si>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</si>
  <si>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</si>
  <si>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</si>
  <si>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</si>
  <si>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</si>
  <si>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</si>
  <si>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</si>
  <si>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</si>
  <si>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</si>
  <si>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</si>
  <si>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</si>
  <si>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</si>
  <si>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</si>
  <si>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</si>
  <si>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</si>
  <si>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</si>
  <si>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</si>
  <si>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</si>
  <si>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</si>
  <si>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</si>
  <si>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</si>
  <si>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</si>
  <si>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</si>
  <si>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</si>
  <si>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</si>
  <si>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</si>
  <si>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</si>
  <si>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</si>
  <si>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</si>
  <si>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</si>
  <si>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</si>
  <si>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</si>
  <si>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</si>
  <si>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</si>
  <si>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</si>
  <si>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</si>
  <si>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</si>
  <si>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</si>
  <si>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</si>
  <si>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</si>
  <si>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</si>
  <si>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</si>
  <si>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</si>
  <si>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</si>
  <si>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</si>
  <si>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</si>
  <si>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</si>
  <si>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</si>
  <si>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</si>
  <si>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</si>
  <si>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</si>
  <si>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</si>
  <si>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</si>
  <si>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</si>
  <si>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</si>
  <si>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</si>
  <si>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</si>
  <si>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</si>
  <si>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</si>
  <si>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</si>
  <si>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</si>
  <si>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</si>
  <si>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</si>
  <si>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</si>
  <si>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</si>
  <si>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</si>
  <si>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</si>
  <si>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</si>
  <si>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</si>
  <si>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</si>
  <si>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</si>
  <si>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</si>
  <si>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</si>
  <si>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</si>
  <si>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</si>
  <si>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</si>
  <si>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</si>
  <si>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</si>
  <si>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</si>
  <si>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</si>
  <si>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</si>
  <si>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</si>
  <si>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</si>
  <si>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</si>
  <si>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</si>
  <si>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</si>
  <si>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</si>
  <si>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</si>
  <si>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</si>
  <si>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</si>
  <si>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</si>
  <si>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</si>
  <si>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</si>
  <si>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</si>
  <si>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</si>
  <si>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</si>
  <si>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</si>
  <si>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</si>
  <si>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</si>
  <si>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</si>
  <si>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</si>
  <si>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</si>
  <si>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</si>
  <si>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</si>
  <si>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</si>
  <si>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</si>
  <si>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</si>
  <si>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</si>
  <si>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</si>
  <si>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</si>
  <si>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</si>
  <si>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</si>
  <si>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</si>
  <si>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</si>
  <si>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</si>
  <si>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</si>
  <si>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</si>
  <si>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</si>
  <si>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</si>
  <si>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</si>
  <si>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</si>
  <si>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</si>
  <si>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</si>
  <si>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</si>
  <si>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</si>
  <si>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</si>
  <si>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</si>
  <si>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</si>
  <si>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</si>
  <si>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</si>
  <si>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</si>
  <si>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</si>
  <si>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</si>
  <si>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</si>
  <si>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</si>
  <si>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</si>
  <si>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</si>
  <si>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</si>
  <si>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</si>
  <si>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</si>
  <si>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</si>
  <si>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</si>
  <si>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</si>
  <si>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</si>
  <si>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</si>
  <si>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</si>
  <si>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</si>
  <si>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</si>
  <si>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</si>
  <si>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</si>
  <si>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</si>
  <si>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</si>
  <si>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</si>
  <si>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</si>
  <si>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</si>
  <si>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</si>
  <si>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</si>
  <si>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</si>
  <si>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</si>
  <si>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</si>
  <si>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</si>
  <si>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</si>
  <si>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</si>
  <si>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</si>
  <si>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</si>
  <si>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</si>
  <si>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</si>
  <si>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</si>
  <si>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</si>
  <si>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</si>
  <si>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</si>
  <si>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</si>
  <si>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</si>
  <si>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</si>
  <si>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</si>
  <si>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</si>
  <si>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</si>
  <si>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</si>
  <si>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</si>
  <si>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</si>
  <si>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</si>
  <si>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</si>
  <si>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</si>
  <si>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</si>
  <si>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</si>
  <si>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</si>
  <si>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</si>
  <si>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</si>
  <si>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</si>
  <si>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</si>
  <si>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</si>
  <si>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</si>
  <si>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</si>
  <si>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</si>
  <si>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</si>
  <si>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</si>
  <si>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</si>
  <si>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</si>
  <si>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</si>
  <si>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</si>
  <si>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</si>
  <si>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</si>
  <si>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</si>
  <si>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</si>
  <si>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</si>
  <si>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</si>
  <si>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</si>
  <si>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</si>
  <si>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</si>
  <si>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</si>
  <si>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</si>
  <si>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</si>
  <si>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</si>
  <si>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</si>
  <si>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</si>
  <si>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</si>
  <si>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</si>
  <si>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</si>
  <si>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</si>
  <si>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</si>
  <si>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</si>
  <si>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</si>
  <si>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</si>
  <si>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</si>
  <si>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</si>
  <si>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</si>
  <si>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</si>
  <si>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</si>
  <si>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</si>
  <si>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</si>
  <si>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</si>
  <si>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</si>
  <si>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</si>
  <si>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</si>
  <si>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</si>
  <si>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</si>
  <si>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</si>
  <si>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</si>
  <si>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</si>
  <si>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</si>
  <si>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</si>
  <si>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</si>
  <si>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</si>
  <si>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</si>
  <si>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</si>
  <si>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</si>
  <si>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</si>
  <si>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</si>
  <si>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</si>
  <si>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</si>
  <si>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</si>
  <si>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</si>
  <si>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</si>
  <si>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</si>
  <si>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</si>
  <si>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</si>
  <si>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</si>
  <si>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</si>
  <si>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</si>
  <si>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</si>
  <si>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</si>
  <si>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</si>
  <si>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</si>
  <si>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</si>
  <si>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</si>
  <si>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</si>
  <si>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</si>
  <si>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</si>
  <si>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</si>
  <si>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</si>
  <si>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</si>
  <si>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</si>
  <si>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</si>
  <si>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</si>
  <si>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</si>
  <si>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</si>
  <si>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</si>
  <si>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</si>
  <si>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</si>
  <si>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</si>
  <si>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</si>
  <si>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</si>
  <si>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</si>
  <si>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</si>
  <si>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</si>
  <si>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</si>
  <si>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</si>
  <si>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</si>
  <si>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</si>
  <si>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</si>
  <si>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</si>
  <si>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</si>
  <si>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</si>
  <si>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</si>
  <si>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</si>
  <si>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</si>
  <si>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</si>
  <si>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</si>
  <si>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</si>
  <si>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</si>
  <si>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</si>
  <si>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</si>
  <si>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</si>
  <si>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</si>
  <si>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</si>
  <si>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</si>
  <si>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</si>
  <si>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</si>
  <si>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</si>
  <si>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</si>
  <si>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</si>
  <si>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</si>
  <si>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</si>
  <si>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</si>
  <si>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</si>
  <si>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</si>
  <si>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</si>
  <si>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</si>
  <si>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</si>
  <si>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</si>
  <si>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</si>
  <si>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</si>
  <si>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</si>
  <si>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</si>
  <si>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</si>
  <si>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</si>
  <si>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</si>
  <si>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</si>
  <si>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</si>
  <si>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</si>
  <si>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</si>
  <si>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</si>
  <si>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</si>
  <si>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</si>
  <si>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</si>
  <si>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</si>
  <si>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</si>
  <si>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</si>
  <si>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</si>
  <si>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</si>
  <si>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</si>
  <si>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</si>
  <si>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</si>
  <si>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</si>
  <si>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</si>
  <si>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</si>
  <si>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</si>
  <si>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</si>
  <si>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</si>
  <si>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</si>
  <si>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</si>
  <si>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</si>
  <si>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</si>
  <si>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</si>
  <si>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</si>
  <si>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</si>
  <si>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</si>
  <si>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</si>
  <si>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</si>
  <si>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</si>
  <si>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</si>
  <si>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</si>
  <si>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</si>
  <si>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</si>
  <si>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</si>
  <si>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</si>
  <si>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</si>
  <si>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</si>
  <si>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</si>
  <si>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</si>
  <si>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</si>
  <si>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</si>
  <si>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</si>
  <si>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</si>
  <si>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</si>
  <si>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</si>
  <si>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</si>
  <si>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</si>
  <si>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</si>
  <si>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</si>
  <si>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</si>
  <si>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</si>
  <si>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</si>
  <si>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</si>
  <si>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</si>
  <si>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</si>
  <si>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</si>
  <si>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</si>
  <si>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</si>
  <si>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</si>
  <si>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</si>
  <si>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</si>
  <si>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</si>
  <si>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</si>
  <si>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</si>
  <si>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</si>
  <si>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</si>
  <si>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</si>
  <si>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</si>
  <si>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</si>
  <si>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</si>
  <si>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</si>
  <si>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</si>
  <si>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</si>
  <si>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</si>
  <si>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</si>
  <si>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</si>
  <si>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</si>
  <si>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</si>
  <si>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</si>
  <si>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</si>
  <si>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</si>
  <si>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</si>
  <si>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</si>
  <si>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</si>
  <si>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</si>
  <si>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</si>
  <si>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</si>
  <si>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</si>
  <si>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</si>
  <si>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</si>
  <si>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</si>
  <si>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</si>
  <si>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</si>
  <si>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</si>
  <si>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</si>
  <si>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</si>
  <si>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</si>
  <si>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</si>
  <si>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</si>
  <si>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</si>
  <si>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</si>
  <si>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</si>
  <si>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</si>
  <si>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</si>
  <si>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</si>
  <si>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</si>
  <si>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</si>
  <si>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</si>
  <si>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</si>
  <si>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</si>
  <si>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</si>
  <si>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</si>
  <si>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</si>
  <si>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</si>
  <si>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</si>
  <si>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</si>
  <si>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</si>
  <si>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</si>
  <si>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</si>
  <si>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</si>
  <si>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</si>
  <si>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</si>
  <si>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</si>
  <si>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</si>
  <si>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</si>
  <si>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</si>
  <si>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</si>
  <si>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</si>
  <si>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</si>
  <si>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</si>
  <si>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</si>
  <si>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</si>
  <si>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</si>
  <si>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</si>
  <si>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</si>
  <si>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</si>
  <si>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</si>
  <si>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</si>
  <si>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</si>
  <si>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</si>
  <si>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</si>
  <si>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</si>
  <si>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</si>
  <si>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</si>
  <si>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</si>
  <si>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</si>
  <si>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</si>
  <si>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</si>
  <si>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</si>
  <si>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</si>
  <si>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</si>
  <si>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</si>
  <si>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</si>
  <si>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</si>
  <si>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</si>
  <si>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</si>
  <si>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</si>
  <si>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</si>
  <si>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</si>
  <si>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</si>
  <si>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</si>
  <si>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</si>
  <si>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</si>
  <si>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</si>
  <si>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</si>
  <si>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</si>
  <si>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</si>
  <si>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</si>
  <si>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</si>
  <si>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</si>
  <si>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</si>
  <si>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</si>
  <si>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</si>
  <si>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</si>
  <si>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</si>
  <si>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</si>
  <si>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</si>
  <si>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</si>
  <si>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</si>
  <si>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</si>
  <si>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</si>
  <si>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</si>
  <si>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</si>
  <si>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</si>
  <si>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</si>
  <si>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</si>
  <si>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</si>
  <si>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</si>
  <si>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</si>
  <si>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</si>
  <si>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</si>
  <si>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</si>
  <si>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</si>
  <si>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</si>
  <si>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</si>
  <si>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</si>
  <si>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</si>
  <si>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</si>
  <si>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</si>
  <si>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</si>
  <si>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</si>
  <si>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</si>
  <si>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</si>
  <si>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</si>
  <si>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</si>
  <si>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</si>
  <si>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</si>
  <si>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</si>
  <si>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</si>
  <si>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</si>
  <si>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</si>
  <si>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</si>
  <si>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</si>
  <si>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</si>
  <si>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</si>
  <si>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</si>
  <si>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</si>
  <si>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</si>
  <si>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</si>
  <si>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</si>
  <si>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</si>
  <si>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</si>
  <si>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</si>
  <si>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</si>
  <si>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</si>
  <si>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</si>
  <si>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</si>
  <si>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</si>
  <si>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</si>
  <si>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</si>
  <si>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</si>
  <si>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</si>
  <si>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</si>
  <si>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</si>
  <si>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</si>
  <si>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</si>
  <si>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</si>
  <si>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</si>
  <si>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</si>
  <si>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</si>
  <si>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</si>
  <si>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</si>
  <si>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</si>
  <si>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</si>
  <si>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</si>
  <si>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</si>
  <si>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</si>
  <si>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</si>
  <si>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</si>
  <si>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</si>
  <si>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</si>
  <si>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</si>
  <si>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</si>
  <si>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</si>
  <si>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</si>
  <si>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</si>
  <si>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</si>
  <si>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</si>
  <si>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</si>
  <si>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</si>
  <si>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</si>
  <si>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</si>
  <si>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</si>
  <si>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</si>
  <si>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</si>
  <si>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</si>
  <si>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</si>
  <si>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</si>
  <si>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</si>
  <si>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</si>
  <si>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</si>
  <si>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</si>
  <si>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</si>
  <si>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</si>
  <si>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</si>
  <si>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</si>
  <si>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</si>
  <si>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</si>
  <si>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</si>
  <si>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</si>
  <si>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</si>
  <si>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</si>
  <si>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</si>
  <si>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</si>
  <si>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</si>
  <si>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</si>
  <si>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</si>
  <si>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</si>
  <si>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</si>
  <si>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</si>
  <si>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</si>
  <si>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</si>
  <si>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</si>
  <si>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</si>
  <si>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</si>
  <si>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</si>
  <si>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</si>
  <si>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</si>
  <si>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</si>
  <si>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</si>
  <si>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</si>
  <si>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</si>
  <si>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</si>
  <si>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</si>
  <si>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</si>
  <si>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</si>
  <si>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</si>
  <si>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</si>
  <si>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</si>
  <si>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</si>
  <si>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</si>
  <si>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</si>
  <si>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</si>
  <si>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</si>
  <si>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</si>
  <si>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</si>
  <si>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</si>
  <si>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</si>
  <si>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</si>
  <si>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</si>
  <si>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</si>
  <si>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</si>
  <si>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</si>
  <si>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</si>
  <si>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</si>
  <si>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</si>
  <si>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</si>
  <si>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</si>
  <si>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</si>
  <si>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</si>
  <si>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</si>
  <si>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</si>
  <si>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</si>
  <si>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</si>
  <si>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</si>
  <si>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</si>
  <si>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</si>
  <si>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</si>
  <si>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</si>
  <si>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</si>
  <si>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</si>
  <si>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</si>
  <si>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</si>
  <si>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</si>
  <si>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</si>
  <si>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</si>
  <si>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</si>
  <si>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</si>
  <si>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</si>
  <si>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</si>
  <si>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</si>
  <si>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</si>
  <si>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</si>
  <si>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</si>
  <si>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</si>
  <si>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</si>
  <si>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</si>
  <si>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</si>
  <si>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</si>
  <si>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</si>
  <si>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</si>
  <si>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</si>
  <si>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</si>
  <si>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</si>
  <si>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</si>
  <si>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</si>
  <si>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</si>
  <si>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</si>
  <si>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</si>
  <si>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</si>
  <si>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</si>
  <si>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</si>
  <si>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</si>
  <si>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</si>
  <si>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</si>
  <si>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</si>
  <si>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</si>
  <si>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</si>
  <si>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</si>
  <si>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</si>
  <si>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</si>
  <si>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</si>
  <si>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</si>
  <si>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</si>
  <si>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</si>
  <si>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</si>
  <si>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</si>
  <si>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</si>
  <si>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</si>
  <si>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</si>
  <si>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</si>
  <si>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</si>
  <si>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</si>
  <si>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</si>
  <si>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</si>
  <si>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</si>
  <si>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</si>
  <si>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</si>
  <si>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</si>
  <si>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</si>
  <si>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</si>
  <si>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</si>
  <si>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</si>
  <si>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</si>
  <si>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</si>
  <si>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</si>
  <si>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</si>
  <si>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</si>
  <si>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</si>
  <si>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</si>
  <si>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</si>
  <si>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</si>
  <si>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</si>
  <si>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</si>
  <si>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</si>
  <si>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</si>
  <si>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</si>
  <si>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</si>
  <si>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</si>
  <si>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</si>
  <si>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</si>
  <si>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</si>
  <si>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</si>
  <si>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</si>
  <si>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</si>
  <si>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</si>
  <si>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</si>
  <si>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</si>
  <si>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</si>
  <si>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</si>
  <si>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</si>
  <si>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</si>
  <si>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</si>
  <si>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</si>
  <si>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</si>
  <si>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</si>
  <si>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</si>
  <si>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</si>
  <si>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</si>
  <si>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</si>
  <si>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</si>
  <si>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</si>
  <si>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</si>
  <si>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</si>
  <si>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</si>
  <si>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</si>
  <si>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</si>
  <si>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</si>
  <si>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</si>
  <si>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</si>
  <si>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</si>
  <si>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</si>
  <si>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</si>
  <si>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</si>
  <si>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</si>
  <si>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</si>
  <si>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</si>
  <si>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</si>
  <si>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</si>
  <si>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</si>
  <si>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</si>
  <si>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</si>
  <si>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</si>
  <si>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</si>
  <si>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</si>
  <si>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</si>
  <si>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</si>
  <si>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</si>
  <si>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</si>
  <si>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</si>
  <si>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</si>
  <si>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</si>
  <si>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</si>
  <si>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</si>
  <si>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</si>
  <si>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</si>
  <si>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</si>
  <si>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</si>
  <si>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</si>
  <si>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</si>
  <si>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</si>
  <si>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</si>
  <si>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</si>
  <si>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</si>
  <si>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</si>
  <si>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</si>
  <si>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</si>
  <si>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</si>
  <si>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</si>
  <si>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</si>
  <si>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</si>
  <si>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</si>
  <si>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</si>
  <si>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</si>
  <si>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</si>
  <si>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</si>
  <si>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</si>
  <si>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</si>
  <si>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</si>
  <si>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</si>
  <si>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</si>
  <si>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</si>
  <si>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</si>
  <si>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</si>
  <si>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</si>
  <si>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</si>
  <si>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</si>
  <si>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</si>
  <si>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</si>
  <si>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</si>
  <si>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</si>
  <si>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</si>
  <si>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</si>
  <si>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</si>
  <si>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</si>
  <si>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</si>
  <si>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</si>
  <si>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</si>
  <si>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</si>
  <si>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</si>
  <si>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</si>
  <si>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</si>
  <si>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</si>
  <si>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</si>
  <si>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</si>
  <si>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</si>
  <si>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</si>
  <si>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</si>
  <si>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</si>
  <si>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</si>
  <si>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</si>
  <si>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</si>
  <si>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</si>
  <si>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</si>
  <si>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</si>
  <si>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</si>
  <si>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</si>
  <si>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</si>
  <si>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</si>
  <si>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</si>
  <si>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</si>
  <si>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</si>
  <si>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</si>
  <si>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</si>
  <si>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</si>
  <si>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</si>
  <si>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</si>
  <si>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</si>
  <si>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</si>
  <si>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</si>
  <si>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</si>
  <si>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</si>
  <si>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</si>
  <si>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</si>
  <si>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</si>
  <si>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</si>
  <si>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</si>
  <si>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</si>
  <si>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</si>
  <si>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</si>
  <si>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</si>
  <si>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</si>
  <si>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</si>
  <si>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</si>
  <si>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</si>
  <si>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</si>
  <si>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</si>
  <si>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</si>
  <si>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</si>
  <si>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</si>
  <si>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</si>
  <si>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</si>
  <si>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</si>
  <si>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</si>
  <si>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</si>
  <si>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</si>
  <si>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</si>
  <si>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</si>
  <si>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</si>
  <si>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</si>
  <si>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</si>
  <si>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</si>
  <si>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</si>
  <si>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</si>
  <si>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</si>
  <si>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</si>
  <si>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</si>
  <si>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</si>
  <si>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</si>
  <si>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</si>
  <si>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</si>
  <si>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</si>
  <si>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</si>
  <si>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</si>
  <si>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</si>
  <si>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</si>
  <si>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</si>
  <si>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</si>
  <si>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</si>
  <si>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</si>
  <si>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</si>
  <si>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</si>
  <si>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</si>
  <si>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</si>
  <si>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</si>
  <si>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</si>
  <si>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</si>
  <si>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</si>
  <si>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</si>
  <si>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</si>
  <si>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</si>
  <si>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</si>
  <si>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</si>
  <si>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</si>
  <si>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</si>
  <si>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</si>
  <si>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</si>
  <si>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</si>
  <si>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</si>
  <si>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</si>
  <si>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</si>
  <si>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</si>
  <si>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</si>
  <si>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</si>
  <si>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</si>
  <si>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</si>
  <si>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</si>
  <si>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</si>
  <si>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</si>
  <si>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</si>
  <si>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</si>
  <si>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</si>
  <si>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</si>
  <si>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</si>
  <si>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</si>
  <si>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</si>
  <si>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</si>
  <si>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</si>
  <si>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</si>
  <si>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</si>
  <si>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</si>
  <si>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</si>
  <si>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</si>
  <si>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</si>
  <si>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</si>
  <si>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</si>
  <si>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</si>
  <si>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</si>
  <si>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</si>
  <si>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</si>
  <si>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</si>
  <si>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</si>
  <si>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</si>
  <si>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</si>
  <si>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</si>
  <si>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</si>
  <si>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</si>
  <si>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</si>
  <si>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</si>
  <si>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</si>
  <si>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</si>
  <si>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</si>
  <si>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</si>
  <si>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</si>
  <si>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</si>
  <si>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</si>
  <si>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</si>
  <si>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</si>
  <si>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</si>
  <si>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</si>
  <si>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</si>
  <si>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</si>
  <si>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</si>
  <si>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</si>
  <si>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</si>
  <si>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</si>
  <si>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</si>
  <si>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</si>
  <si>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</si>
  <si>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</si>
  <si>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</si>
  <si>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</si>
  <si>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</si>
  <si>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</si>
  <si>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</si>
  <si>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</si>
  <si>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</si>
  <si>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</si>
  <si>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</si>
  <si>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</si>
  <si>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</si>
  <si>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</si>
  <si>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</si>
  <si>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</si>
  <si>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</si>
  <si>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</si>
  <si>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</si>
  <si>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</si>
  <si>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</si>
  <si>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</si>
  <si>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</si>
  <si>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</si>
  <si>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</si>
  <si>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</si>
  <si>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</si>
  <si>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</si>
  <si>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</si>
  <si>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</si>
  <si>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</si>
  <si>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</si>
  <si>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</si>
  <si>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</si>
  <si>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</si>
  <si>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</si>
  <si>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</si>
  <si>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</si>
  <si>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</si>
  <si>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</si>
  <si>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</si>
  <si>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</si>
  <si>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</si>
  <si>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</si>
  <si>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</si>
  <si>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</si>
  <si>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</si>
  <si>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</si>
  <si>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</si>
  <si>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</si>
  <si>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</si>
  <si>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</si>
  <si>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</si>
  <si>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</si>
  <si>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</si>
  <si>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</si>
  <si>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</si>
  <si>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</si>
  <si>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</si>
  <si>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</si>
  <si>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</si>
  <si>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</si>
  <si>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</si>
  <si>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</si>
  <si>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</si>
  <si>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</si>
  <si>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</si>
  <si>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</si>
  <si>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</si>
  <si>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</si>
  <si>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</si>
  <si>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</si>
  <si>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</si>
  <si>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</si>
  <si>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</si>
  <si>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</si>
  <si>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</si>
  <si>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</si>
  <si>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</si>
  <si>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</si>
  <si>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</si>
  <si>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</si>
  <si>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</si>
  <si>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</si>
  <si>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</si>
  <si>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</si>
  <si>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</si>
  <si>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</si>
  <si>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</si>
  <si>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</si>
  <si>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</si>
  <si>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</si>
  <si>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</si>
  <si>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</si>
  <si>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</si>
  <si>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</si>
  <si>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</si>
  <si>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</si>
  <si>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</si>
  <si>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</si>
  <si>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</si>
  <si>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</si>
  <si>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</si>
  <si>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</si>
  <si>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</si>
  <si>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</si>
  <si>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</si>
  <si>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</si>
  <si>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</si>
  <si>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</si>
  <si>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</si>
  <si>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</si>
  <si>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</si>
  <si>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</si>
  <si>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</si>
  <si>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</si>
  <si>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</si>
  <si>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</si>
  <si>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</si>
  <si>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</si>
  <si>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</si>
  <si>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</si>
  <si>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</si>
  <si>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</si>
  <si>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</si>
  <si>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</si>
  <si>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</si>
  <si>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</si>
  <si>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</si>
  <si>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</si>
  <si>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</si>
  <si>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</si>
  <si>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</si>
  <si>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</si>
  <si>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</si>
  <si>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</si>
  <si>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</si>
  <si>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</si>
  <si>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</si>
  <si>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</si>
  <si>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</si>
  <si>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</si>
  <si>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</si>
  <si>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</si>
  <si>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</si>
  <si>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</si>
  <si>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</si>
  <si>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</si>
  <si>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</si>
  <si>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</si>
  <si>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</si>
  <si>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</si>
  <si>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</si>
  <si>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</si>
  <si>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</si>
  <si>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</si>
  <si>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</si>
  <si>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</si>
  <si>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</si>
  <si>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</si>
  <si>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</si>
  <si>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</si>
  <si>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</si>
  <si>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</si>
  <si>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</si>
  <si>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</si>
  <si>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</si>
  <si>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</si>
  <si>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</si>
  <si>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</si>
  <si>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</si>
  <si>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</si>
  <si>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</si>
  <si>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</si>
  <si>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</si>
  <si>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</si>
  <si>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</si>
  <si>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</si>
  <si>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</si>
  <si>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</si>
  <si>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</si>
  <si>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</si>
  <si>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</si>
  <si>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</si>
  <si>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</si>
  <si>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</si>
  <si>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</si>
  <si>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</si>
  <si>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</si>
  <si>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</si>
  <si>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</si>
  <si>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</si>
  <si>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</si>
  <si>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</si>
  <si>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</si>
  <si>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</si>
  <si>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</si>
  <si>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</si>
  <si>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</si>
  <si>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</si>
  <si>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</si>
  <si>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</si>
  <si>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</si>
  <si>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</si>
  <si>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</si>
  <si>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</si>
  <si>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</si>
  <si>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</si>
  <si>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</si>
  <si>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</si>
  <si>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</si>
  <si>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</si>
  <si>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</si>
  <si>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</si>
  <si>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</si>
  <si>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</si>
  <si>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</si>
  <si>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</si>
  <si>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</si>
  <si>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</si>
  <si>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</si>
  <si>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</si>
  <si>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</si>
  <si>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</si>
  <si>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</si>
  <si>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</si>
  <si>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</si>
  <si>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</si>
  <si>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</si>
  <si>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</si>
  <si>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</si>
  <si>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</si>
  <si>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</si>
  <si>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</si>
  <si>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</si>
  <si>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</si>
  <si>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</si>
  <si>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</si>
  <si>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</si>
  <si>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</si>
  <si>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</si>
  <si>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</si>
  <si>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</si>
  <si>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</si>
  <si>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</si>
  <si>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</si>
  <si>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</si>
  <si>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</si>
  <si>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</si>
  <si>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</si>
  <si>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</si>
  <si>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</si>
  <si>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</si>
  <si>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</si>
  <si>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</si>
  <si>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</si>
  <si>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</si>
  <si>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</si>
  <si>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</si>
  <si>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</si>
  <si>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</si>
  <si>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</si>
  <si>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</si>
  <si>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</si>
  <si>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</si>
  <si>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</si>
  <si>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</si>
  <si>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</si>
  <si>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</si>
  <si>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</si>
  <si>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</si>
  <si>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</si>
  <si>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</si>
  <si>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</si>
  <si>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</si>
  <si>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</si>
  <si>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</si>
  <si>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</si>
  <si>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</si>
  <si>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</si>
  <si>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</si>
  <si>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</si>
  <si>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</si>
  <si>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</si>
  <si>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</si>
  <si>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</si>
  <si>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</si>
  <si>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</si>
  <si>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</si>
  <si>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</si>
  <si>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</si>
  <si>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</si>
  <si>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</si>
  <si>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</si>
  <si>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</si>
  <si>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</si>
  <si>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</si>
  <si>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</si>
  <si>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</si>
  <si>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</si>
  <si>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</si>
  <si>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</si>
  <si>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</si>
  <si>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</si>
  <si>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</si>
  <si>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</si>
  <si>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</si>
  <si>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</si>
  <si>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</si>
  <si>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</si>
  <si>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</si>
  <si>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</si>
  <si>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</si>
  <si>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</si>
  <si>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</si>
  <si>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</si>
  <si>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</si>
  <si>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</si>
  <si>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</si>
  <si>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</si>
  <si>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</si>
  <si>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</si>
  <si>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</si>
  <si>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</si>
  <si>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</si>
  <si>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</si>
  <si>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</si>
  <si>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</si>
  <si>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</si>
  <si>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</si>
  <si>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</si>
  <si>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</si>
  <si>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</si>
  <si>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</si>
  <si>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</si>
  <si>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</si>
  <si>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</si>
  <si>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</si>
  <si>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</si>
  <si>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</si>
  <si>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</si>
  <si>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</si>
  <si>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</si>
  <si>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</si>
  <si>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</si>
  <si>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</si>
  <si>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</si>
  <si>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</si>
  <si>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</si>
  <si>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</si>
  <si>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</si>
  <si>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</si>
  <si>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</si>
  <si>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</si>
  <si>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</si>
  <si>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</si>
  <si>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</si>
  <si>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</si>
  <si>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</si>
  <si>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</si>
  <si>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</si>
  <si>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</si>
  <si>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</si>
  <si>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</si>
  <si>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</si>
  <si>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</si>
  <si>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</si>
  <si>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</si>
  <si>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</si>
  <si>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</si>
  <si>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</si>
  <si>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</si>
  <si>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</si>
  <si>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</si>
  <si>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</si>
  <si>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</si>
  <si>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</si>
  <si>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</si>
  <si>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</si>
  <si>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</si>
  <si>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</si>
  <si>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</si>
  <si>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</si>
  <si>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</si>
  <si>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</si>
  <si>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</si>
  <si>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</si>
  <si>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</si>
  <si>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</si>
  <si>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</si>
  <si>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</si>
  <si>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</si>
  <si>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</si>
  <si>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</si>
  <si>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</si>
  <si>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</si>
  <si>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</si>
  <si>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</si>
  <si>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</si>
  <si>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</si>
  <si>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</si>
  <si>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</si>
  <si>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</si>
  <si>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</si>
  <si>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</si>
  <si>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</si>
  <si>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</si>
  <si>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</si>
  <si>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</si>
  <si>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</si>
  <si>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</si>
  <si>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</si>
  <si>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</si>
  <si>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</si>
  <si>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</si>
  <si>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</si>
  <si>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</si>
  <si>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</si>
  <si>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</si>
  <si>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</si>
  <si>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</si>
  <si>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</si>
  <si>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</si>
  <si>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</si>
  <si>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</si>
  <si>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</si>
  <si>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</si>
  <si>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</si>
  <si>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</si>
  <si>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</si>
  <si>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</si>
  <si>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</si>
  <si>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</si>
  <si>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</si>
  <si>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</si>
  <si>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</si>
  <si>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</si>
  <si>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</si>
  <si>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</si>
  <si>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</si>
  <si>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</si>
  <si>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</si>
  <si>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</si>
  <si>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</si>
  <si>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</si>
  <si>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</si>
  <si>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</si>
  <si>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</si>
  <si>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</si>
  <si>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</si>
  <si>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</si>
  <si>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</si>
  <si>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</si>
  <si>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</si>
  <si>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</si>
  <si>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</si>
  <si>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</si>
  <si>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</si>
  <si>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</si>
  <si>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</si>
  <si>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</si>
  <si>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</si>
  <si>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</si>
  <si>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</si>
  <si>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</si>
  <si>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</si>
  <si>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</si>
  <si>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</si>
  <si>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</si>
  <si>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</si>
  <si>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</si>
  <si>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</si>
  <si>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</si>
  <si>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</si>
  <si>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</si>
  <si>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</si>
  <si>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</si>
  <si>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</si>
  <si>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</si>
  <si>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</si>
  <si>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</si>
  <si>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</si>
  <si>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</si>
  <si>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</si>
  <si>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</si>
  <si>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</si>
  <si>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</si>
  <si>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</si>
  <si>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</si>
  <si>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</si>
  <si>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</si>
  <si>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</si>
  <si>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</si>
  <si>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</si>
  <si>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</si>
  <si>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</si>
  <si>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</si>
  <si>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</si>
  <si>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</si>
  <si>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</si>
  <si>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</si>
  <si>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</si>
  <si>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</si>
  <si>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</si>
  <si>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</si>
  <si>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</si>
  <si>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</si>
  <si>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</si>
  <si>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</si>
  <si>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</si>
  <si>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</si>
  <si>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</si>
  <si>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</si>
  <si>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</si>
  <si>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</si>
  <si>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</si>
  <si>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</si>
  <si>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</si>
  <si>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</si>
  <si>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</si>
  <si>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</si>
  <si>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</si>
  <si>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</si>
  <si>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</si>
  <si>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</si>
  <si>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</si>
  <si>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</si>
  <si>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</si>
  <si>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</si>
  <si>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</si>
  <si>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</si>
  <si>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</si>
  <si>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</si>
  <si>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</si>
  <si>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</si>
  <si>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</si>
  <si>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</si>
  <si>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</si>
  <si>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</si>
  <si>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</si>
  <si>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</si>
  <si>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</si>
  <si>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</si>
  <si>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</si>
  <si>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</si>
  <si>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</si>
  <si>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</si>
  <si>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</si>
  <si>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</si>
  <si>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</si>
  <si>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</si>
  <si>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</si>
  <si>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</si>
  <si>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</si>
  <si>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</si>
  <si>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</si>
  <si>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</si>
  <si>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</si>
  <si>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</si>
  <si>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</si>
  <si>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</si>
  <si>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</si>
  <si>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</si>
  <si>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</si>
  <si>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</si>
  <si>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</si>
  <si>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</si>
  <si>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</si>
  <si>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</si>
  <si>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</si>
  <si>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</si>
  <si>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</si>
  <si>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</si>
  <si>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</si>
  <si>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</si>
  <si>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</si>
  <si>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</si>
  <si>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</si>
  <si>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</si>
  <si>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</si>
  <si>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</si>
  <si>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</si>
  <si>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</si>
  <si>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</si>
  <si>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</si>
  <si>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</si>
  <si>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</si>
  <si>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</si>
  <si>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</si>
  <si>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</si>
  <si>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</si>
  <si>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</si>
  <si>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</si>
  <si>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</si>
  <si>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</si>
  <si>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</si>
  <si>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</si>
  <si>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</si>
  <si>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</si>
  <si>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</si>
  <si>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</si>
  <si>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</si>
  <si>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</si>
  <si>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</si>
  <si>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</si>
  <si>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</si>
  <si>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</si>
  <si>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</si>
  <si>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</si>
  <si>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</si>
  <si>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</si>
  <si>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</si>
  <si>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</si>
  <si>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</si>
  <si>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</si>
  <si>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</si>
  <si>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</si>
  <si>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</si>
  <si>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</si>
  <si>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</si>
  <si>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</si>
  <si>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</si>
  <si>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</si>
  <si>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</si>
  <si>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</si>
  <si>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</si>
  <si>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</si>
  <si>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</si>
  <si>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</si>
  <si>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</si>
  <si>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</si>
  <si>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</si>
  <si>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</si>
  <si>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</si>
  <si>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</si>
  <si>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</si>
  <si>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</si>
  <si>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</si>
  <si>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</si>
  <si>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</si>
  <si>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</si>
  <si>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</si>
  <si>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</si>
  <si>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</si>
  <si>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</si>
  <si>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</si>
  <si>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</si>
  <si>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</si>
  <si>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</si>
  <si>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</si>
  <si>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</si>
  <si>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</si>
  <si>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</si>
  <si>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</si>
  <si>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</si>
  <si>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</si>
  <si>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</si>
  <si>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</si>
  <si>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</si>
  <si>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</si>
  <si>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</si>
  <si>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</si>
  <si>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</si>
  <si>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</si>
  <si>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</si>
  <si>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</si>
  <si>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</si>
  <si>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</si>
  <si>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</si>
  <si>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</si>
  <si>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</si>
  <si>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</si>
  <si>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</si>
  <si>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</si>
  <si>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</si>
  <si>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</si>
  <si>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</si>
  <si>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</si>
  <si>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</si>
  <si>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</si>
  <si>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</si>
  <si>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</si>
  <si>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</si>
  <si>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</si>
  <si>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</si>
  <si>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</si>
  <si>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</si>
  <si>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</si>
  <si>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</si>
  <si>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</si>
  <si>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</si>
  <si>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</si>
  <si>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</si>
  <si>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</si>
  <si>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</si>
  <si>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</si>
  <si>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</si>
  <si>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</si>
  <si>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</si>
  <si>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</si>
  <si>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</si>
  <si>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</si>
  <si>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</si>
  <si>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</si>
  <si>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</si>
  <si>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</si>
  <si>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</si>
  <si>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</si>
  <si>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</si>
  <si>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</si>
  <si>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</si>
  <si>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</si>
  <si>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</si>
  <si>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</si>
  <si>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</si>
  <si>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</si>
  <si>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</si>
  <si>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</si>
  <si>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</si>
  <si>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</si>
  <si>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</si>
  <si>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</si>
  <si>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</si>
  <si>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</si>
  <si>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</si>
  <si>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</si>
  <si>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</si>
  <si>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</si>
  <si>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</si>
  <si>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</si>
  <si>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</si>
  <si>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</si>
  <si>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</si>
  <si>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</si>
  <si>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</si>
  <si>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</si>
  <si>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</si>
  <si>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</si>
  <si>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</si>
  <si>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</si>
  <si>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</si>
  <si>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</si>
  <si>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</si>
  <si>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</si>
  <si>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</si>
  <si>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</si>
  <si>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</si>
  <si>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</si>
  <si>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</si>
  <si>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</si>
  <si>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</si>
  <si>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</si>
  <si>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</si>
  <si>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</si>
  <si>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</si>
  <si>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</si>
  <si>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</si>
  <si>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</si>
  <si>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</si>
  <si>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</si>
  <si>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</si>
  <si>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</si>
  <si>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</si>
  <si>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</si>
  <si>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</si>
  <si>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</si>
  <si>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</si>
  <si>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</si>
  <si>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</si>
  <si>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</si>
  <si>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</si>
  <si>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</si>
  <si>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</si>
  <si>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</si>
  <si>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</si>
  <si>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</si>
  <si>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</si>
  <si>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</si>
  <si>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</si>
  <si>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</si>
  <si>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</si>
  <si>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</si>
  <si>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</si>
  <si>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</si>
  <si>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</si>
  <si>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</si>
  <si>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</si>
  <si>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</si>
  <si>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</si>
  <si>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</si>
  <si>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</si>
  <si>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</si>
  <si>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</si>
  <si>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</si>
  <si>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</si>
  <si>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</si>
  <si>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</si>
  <si>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</si>
  <si>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</si>
  <si>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</si>
  <si>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</si>
  <si>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</si>
  <si>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</si>
  <si>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</si>
  <si>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</si>
  <si>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</si>
  <si>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</si>
  <si>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</si>
  <si>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</si>
  <si>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</si>
  <si>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</si>
  <si>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</si>
  <si>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</si>
  <si>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</si>
  <si>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</si>
  <si>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</si>
  <si>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</si>
  <si>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</si>
  <si>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</si>
  <si>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</si>
  <si>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</si>
  <si>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</si>
  <si>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</si>
  <si>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</si>
  <si>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</si>
  <si>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</si>
  <si>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</si>
  <si>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</si>
  <si>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</si>
  <si>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</si>
  <si>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</si>
  <si>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</si>
  <si>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</si>
  <si>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</si>
  <si>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</si>
  <si>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</si>
  <si>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</si>
  <si>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</si>
  <si>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</si>
  <si>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</si>
  <si>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</si>
  <si>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</si>
  <si>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</si>
  <si>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</si>
  <si>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</si>
  <si>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</si>
  <si>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</si>
  <si>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</si>
  <si>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</si>
  <si>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</si>
  <si>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</si>
  <si>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</si>
  <si>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</si>
  <si>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</si>
  <si>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</si>
  <si>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</si>
  <si>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</si>
  <si>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</si>
  <si>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</si>
  <si>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</si>
  <si>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</si>
  <si>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</si>
  <si>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</si>
  <si>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</si>
  <si>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</si>
  <si>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</si>
  <si>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</si>
  <si>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</si>
  <si>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</si>
  <si>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</si>
  <si>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</si>
  <si>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</si>
  <si>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</si>
  <si>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</si>
  <si>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</si>
  <si>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</si>
  <si>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</si>
  <si>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</si>
  <si>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</si>
  <si>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</si>
  <si>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</si>
  <si>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</si>
  <si>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</si>
  <si>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</si>
  <si>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</si>
  <si>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</si>
  <si>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</si>
  <si>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</si>
  <si>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</si>
  <si>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</si>
  <si>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</si>
  <si>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</si>
  <si>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</si>
  <si>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</si>
  <si>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</si>
  <si>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</si>
  <si>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</si>
  <si>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</si>
  <si>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</si>
  <si>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</si>
  <si>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</si>
  <si>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</si>
  <si>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</si>
  <si>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</si>
  <si>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</si>
  <si>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</si>
  <si>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</si>
  <si>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</si>
  <si>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</si>
  <si>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</si>
  <si>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</si>
  <si>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</si>
  <si>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</si>
  <si>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</si>
  <si>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</si>
  <si>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</si>
  <si>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</si>
  <si>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</si>
  <si>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</si>
  <si>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</si>
  <si>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</si>
  <si>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</si>
  <si>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</si>
  <si>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</si>
  <si>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</si>
  <si>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</si>
  <si>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</si>
  <si>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</si>
  <si>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</si>
  <si>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</si>
  <si>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</si>
  <si>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</si>
  <si>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</si>
  <si>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</si>
  <si>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</si>
  <si>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</si>
  <si>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</si>
  <si>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</si>
  <si>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</si>
  <si>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</si>
  <si>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</si>
  <si>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</si>
  <si>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</si>
  <si>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</si>
  <si>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</si>
  <si>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</si>
  <si>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</si>
  <si>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</si>
  <si>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</si>
  <si>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</si>
  <si>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</si>
  <si>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</si>
  <si>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</si>
  <si>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</si>
  <si>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</si>
  <si>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</si>
  <si>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</si>
  <si>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</si>
  <si>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</si>
  <si>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</si>
  <si>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</si>
  <si>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</si>
  <si>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</si>
  <si>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</si>
  <si>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</si>
  <si>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</si>
  <si>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</si>
  <si>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</si>
  <si>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</si>
  <si>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</si>
  <si>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</si>
  <si>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</si>
  <si>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</si>
  <si>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</si>
  <si>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</si>
  <si>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</si>
  <si>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</si>
  <si>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</si>
  <si>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</si>
  <si>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</si>
  <si>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</si>
  <si>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</si>
  <si>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</si>
  <si>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</si>
  <si>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</si>
  <si>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</si>
  <si>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</si>
  <si>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</si>
  <si>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</si>
  <si>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</si>
  <si>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</si>
  <si>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</si>
  <si>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</si>
  <si>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</si>
  <si>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</si>
  <si>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</si>
  <si>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</si>
  <si>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</si>
  <si>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</si>
  <si>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</si>
  <si>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</si>
  <si>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</si>
  <si>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</si>
  <si>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</si>
  <si>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</si>
  <si>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</si>
  <si>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</si>
  <si>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</si>
  <si>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</si>
  <si>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</si>
  <si>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</si>
  <si>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</si>
  <si>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</si>
  <si>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</si>
  <si>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</si>
  <si>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</si>
  <si>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</si>
  <si>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</si>
  <si>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</si>
  <si>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</si>
  <si>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</si>
  <si>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</si>
  <si>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</si>
  <si>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</si>
  <si>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</si>
  <si>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</si>
  <si>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</si>
  <si>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</si>
  <si>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</si>
  <si>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</si>
  <si>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</si>
  <si>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</si>
  <si>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</si>
  <si>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</si>
  <si>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</si>
  <si>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</si>
  <si>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</si>
  <si>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</si>
  <si>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</si>
  <si>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</si>
  <si>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</si>
  <si>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</si>
  <si>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</si>
  <si>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</si>
  <si>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</si>
  <si>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</si>
  <si>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</si>
  <si>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</si>
  <si>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</si>
  <si>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</si>
  <si>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</si>
  <si>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</si>
  <si>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</si>
  <si>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</si>
  <si>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</si>
  <si>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</si>
  <si>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</si>
  <si>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</si>
  <si>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</si>
  <si>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</si>
  <si>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</si>
  <si>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</si>
  <si>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</si>
  <si>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</si>
  <si>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</si>
  <si>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</si>
  <si>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</si>
  <si>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</si>
  <si>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</si>
  <si>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</si>
  <si>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</si>
  <si>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</si>
  <si>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</si>
  <si>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</si>
  <si>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</si>
  <si>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</si>
  <si>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</si>
  <si>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</si>
  <si>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</si>
  <si>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</si>
  <si>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</si>
  <si>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</si>
  <si>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</si>
  <si>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</si>
  <si>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</si>
  <si>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</si>
  <si>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</si>
  <si>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</si>
  <si>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</si>
  <si>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</si>
  <si>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</si>
  <si>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</si>
  <si>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</si>
  <si>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</si>
  <si>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</si>
  <si>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</si>
  <si>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</si>
  <si>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</si>
  <si>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</si>
  <si>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</si>
  <si>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</si>
  <si>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</si>
  <si>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</si>
  <si>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</si>
  <si>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</si>
  <si>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</si>
  <si>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</si>
  <si>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</si>
  <si>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</si>
  <si>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</si>
  <si>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</si>
  <si>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</si>
  <si>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</si>
  <si>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</si>
  <si>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</si>
  <si>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</si>
  <si>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</si>
  <si>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</si>
  <si>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</si>
  <si>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</si>
  <si>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</si>
  <si>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</si>
  <si>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</si>
  <si>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</si>
  <si>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</si>
  <si>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</si>
  <si>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</si>
  <si>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</si>
  <si>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</si>
  <si>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</si>
  <si>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</si>
  <si>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</si>
  <si>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</si>
  <si>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</si>
  <si>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</si>
  <si>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</si>
  <si>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</si>
  <si>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</si>
  <si>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</si>
  <si>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</si>
  <si>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</si>
  <si>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</si>
  <si>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</si>
  <si>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</si>
  <si>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</si>
  <si>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</si>
  <si>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</si>
  <si>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</si>
  <si>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</si>
  <si>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</si>
  <si>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</si>
  <si>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</si>
  <si>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</si>
  <si>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</si>
  <si>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</si>
  <si>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</si>
  <si>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</si>
  <si>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</si>
  <si>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</si>
  <si>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</si>
  <si>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</si>
  <si>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</si>
  <si>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</si>
  <si>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</si>
  <si>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</si>
  <si>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</si>
  <si>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</si>
  <si>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</si>
  <si>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</si>
  <si>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</si>
  <si>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</si>
  <si>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</si>
  <si>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</si>
  <si>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</si>
  <si>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</si>
  <si>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</si>
  <si>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</si>
  <si>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</si>
  <si>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</si>
  <si>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</si>
  <si>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</si>
  <si>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</si>
  <si>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</si>
  <si>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</si>
  <si>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</si>
  <si>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</si>
  <si>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</si>
  <si>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</si>
  <si>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</si>
  <si>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</si>
  <si>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</si>
  <si>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</si>
  <si>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</si>
  <si>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</si>
  <si>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</si>
  <si>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</si>
  <si>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</si>
  <si>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</si>
  <si>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</si>
  <si>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</si>
  <si>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</si>
  <si>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</si>
  <si>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</si>
  <si>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</si>
  <si>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</si>
  <si>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</si>
  <si>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</si>
  <si>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</si>
  <si>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</si>
  <si>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</si>
  <si>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</si>
  <si>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</si>
  <si>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</si>
  <si>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</si>
  <si>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</si>
  <si>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</si>
  <si>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</si>
  <si>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</si>
  <si>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</si>
  <si>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</si>
  <si>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</si>
  <si>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</si>
  <si>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</si>
  <si>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</si>
  <si>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</si>
  <si>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</si>
  <si>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</si>
  <si>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</si>
  <si>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</si>
  <si>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</si>
  <si>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</si>
  <si>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</si>
  <si>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</si>
  <si>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</si>
  <si>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</si>
  <si>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</si>
  <si>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</si>
  <si>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</si>
  <si>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</si>
  <si>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</si>
  <si>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</si>
  <si>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</si>
  <si>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</si>
  <si>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</si>
  <si>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</si>
  <si>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</si>
  <si>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</si>
  <si>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</si>
  <si>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</si>
  <si>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</si>
  <si>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</si>
  <si>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</si>
  <si>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</si>
  <si>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</si>
  <si>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</si>
  <si>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</si>
  <si>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</si>
  <si>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</si>
  <si>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</si>
  <si>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</si>
  <si>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</si>
  <si>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</si>
  <si>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</si>
  <si>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</si>
  <si>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</si>
  <si>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</si>
  <si>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</si>
  <si>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</si>
  <si>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</si>
  <si>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</si>
  <si>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</si>
  <si>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</si>
  <si>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</si>
  <si>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</si>
  <si>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</si>
  <si>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</si>
  <si>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</si>
  <si>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</si>
  <si>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</si>
  <si>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</si>
  <si>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</si>
  <si>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</si>
  <si>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</si>
  <si>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</si>
  <si>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</si>
  <si>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</si>
  <si>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</si>
  <si>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</si>
  <si>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</si>
  <si>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</si>
  <si>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</si>
  <si>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</si>
  <si>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</si>
  <si>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</si>
  <si>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</si>
  <si>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</si>
  <si>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</si>
  <si>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</si>
  <si>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</si>
  <si>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</si>
  <si>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</si>
  <si>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</si>
  <si>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</si>
  <si>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</si>
  <si>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</si>
  <si>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</si>
  <si>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</si>
  <si>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</si>
  <si>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</si>
  <si>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</si>
  <si>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</si>
  <si>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</si>
  <si>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</si>
  <si>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</si>
  <si>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</si>
  <si>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</si>
  <si>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</si>
  <si>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</si>
  <si>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</si>
  <si>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</si>
  <si>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</si>
  <si>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</si>
  <si>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</si>
  <si>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</si>
  <si>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</si>
  <si>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</si>
  <si>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</si>
  <si>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</si>
  <si>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</si>
  <si>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</si>
  <si>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</si>
  <si>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</si>
  <si>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</si>
  <si>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</si>
  <si>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</si>
  <si>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</si>
  <si>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</si>
  <si>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</si>
  <si>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</si>
  <si>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</si>
  <si>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</si>
  <si>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</si>
  <si>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</si>
  <si>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</si>
  <si>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</si>
  <si>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</si>
  <si>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</si>
  <si>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</si>
  <si>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</si>
  <si>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</si>
  <si>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</si>
  <si>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</si>
  <si>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</si>
  <si>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</si>
  <si>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</si>
  <si>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</si>
  <si>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</si>
  <si>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</si>
  <si>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</si>
  <si>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</si>
  <si>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</si>
  <si>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</si>
  <si>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</si>
  <si>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</si>
  <si>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</si>
  <si>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</si>
  <si>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</si>
  <si>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</si>
  <si>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</si>
  <si>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</si>
  <si>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</si>
  <si>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</si>
  <si>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</si>
  <si>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</si>
  <si>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</si>
  <si>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</si>
  <si>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</si>
  <si>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</si>
  <si>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</si>
  <si>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</si>
  <si>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</si>
  <si>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</si>
  <si>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</si>
  <si>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</si>
  <si>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</si>
  <si>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</si>
  <si>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</si>
  <si>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</si>
  <si>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</si>
  <si>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</si>
  <si>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</si>
  <si>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</si>
  <si>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</si>
  <si>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</si>
  <si>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</si>
  <si>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</si>
  <si>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</si>
  <si>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</si>
  <si>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</si>
  <si>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</si>
  <si>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</si>
  <si>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</si>
  <si>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</si>
  <si>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</si>
  <si>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</si>
  <si>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</si>
  <si>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</si>
  <si>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</si>
  <si>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</si>
  <si>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</si>
  <si>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</si>
  <si>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</si>
  <si>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</si>
  <si>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</si>
  <si>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</si>
  <si>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</si>
  <si>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</si>
  <si>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</si>
  <si>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</si>
  <si>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</si>
  <si>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</si>
  <si>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</si>
  <si>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</si>
  <si>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</si>
  <si>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</si>
  <si>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</si>
  <si>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</si>
  <si>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</si>
  <si>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</si>
  <si>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</si>
  <si>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</si>
  <si>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</si>
  <si>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</si>
  <si>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</si>
  <si>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</si>
  <si>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</si>
  <si>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</si>
  <si>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</si>
  <si>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</si>
  <si>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</si>
  <si>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</si>
  <si>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</si>
  <si>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</si>
  <si>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</si>
  <si>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</si>
  <si>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</si>
  <si>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</si>
  <si>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</si>
  <si>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</si>
  <si>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</si>
  <si>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</si>
  <si>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</si>
  <si>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</si>
  <si>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</si>
  <si>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</si>
  <si>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</si>
  <si>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</si>
  <si>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</si>
  <si>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</si>
  <si>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</si>
  <si>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</si>
  <si>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</si>
  <si>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</si>
  <si>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</si>
  <si>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</si>
  <si>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</si>
  <si>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</si>
  <si>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</si>
  <si>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</si>
  <si>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</si>
  <si>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</si>
  <si>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</si>
  <si>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</si>
  <si>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</si>
  <si>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</si>
  <si>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</si>
  <si>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</si>
  <si>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</si>
  <si>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</si>
  <si>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</si>
  <si>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</si>
  <si>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</si>
  <si>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</si>
  <si>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</si>
  <si>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</si>
  <si>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</si>
  <si>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</si>
  <si>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</si>
  <si>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</si>
  <si>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</si>
  <si>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</si>
  <si>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</si>
  <si>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</si>
  <si>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</si>
  <si>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</si>
  <si>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</si>
  <si>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</si>
  <si>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</si>
  <si>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</si>
  <si>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</si>
  <si>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</si>
  <si>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</si>
  <si>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</si>
  <si>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</si>
  <si>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</si>
  <si>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</si>
  <si>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</si>
  <si>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</si>
  <si>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</si>
  <si>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</si>
  <si>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</si>
  <si>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</si>
  <si>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</si>
  <si>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</si>
  <si>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</si>
  <si>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</si>
  <si>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</si>
  <si>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</si>
  <si>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</si>
  <si>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</si>
  <si>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</si>
  <si>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</si>
  <si>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</si>
  <si>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</si>
  <si>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</si>
  <si>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</si>
  <si>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</si>
  <si>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</si>
  <si>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</si>
  <si>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</si>
  <si>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</si>
  <si>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</si>
  <si>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</si>
  <si>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</si>
  <si>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</si>
  <si>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</si>
  <si>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</si>
  <si>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</si>
  <si>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</si>
  <si>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</si>
  <si>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</si>
  <si>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</si>
  <si>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</si>
  <si>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</si>
  <si>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</si>
  <si>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</si>
  <si>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</si>
  <si>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</si>
  <si>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</si>
  <si>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</si>
  <si>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</si>
  <si>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</si>
  <si>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</si>
  <si>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</si>
  <si>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</si>
  <si>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</si>
  <si>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</si>
  <si>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</si>
  <si>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</si>
  <si>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</si>
  <si>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</si>
  <si>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</si>
  <si>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</si>
  <si>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</si>
  <si>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</si>
  <si>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</si>
  <si>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</si>
  <si>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</si>
  <si>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</si>
  <si>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</si>
  <si>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</si>
  <si>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</si>
  <si>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</si>
  <si>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</si>
  <si>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</si>
  <si>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</si>
  <si>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</si>
  <si>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</si>
  <si>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</si>
  <si>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</si>
  <si>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</si>
  <si>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</si>
  <si>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</si>
  <si>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</si>
  <si>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</si>
  <si>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</si>
  <si>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</si>
  <si>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</si>
  <si>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</si>
  <si>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</si>
  <si>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</si>
  <si>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</si>
  <si>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</si>
  <si>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</si>
  <si>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</si>
  <si>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</si>
  <si>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</si>
  <si>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</si>
  <si>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</si>
  <si>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</si>
  <si>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</si>
  <si>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</si>
  <si>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</si>
  <si>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</si>
  <si>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</si>
  <si>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</si>
  <si>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</si>
  <si>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</si>
  <si>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</si>
  <si>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</si>
  <si>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</si>
  <si>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</si>
  <si>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</si>
  <si>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</si>
  <si>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</si>
  <si>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</si>
  <si>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</si>
  <si>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</si>
  <si>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</si>
  <si>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</si>
  <si>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</si>
  <si>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</si>
  <si>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</si>
  <si>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</si>
  <si>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</si>
  <si>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</si>
  <si>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</si>
  <si>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</si>
  <si>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</si>
  <si>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</si>
  <si>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</si>
  <si>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</si>
  <si>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</si>
  <si>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</si>
  <si>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</si>
  <si>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</si>
  <si>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</si>
  <si>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</si>
  <si>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</si>
  <si>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</si>
  <si>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</si>
  <si>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</si>
  <si>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</si>
  <si>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</si>
  <si>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</si>
  <si>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</si>
  <si>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</si>
  <si>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</si>
  <si>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</si>
  <si>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</si>
  <si>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</si>
  <si>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</si>
  <si>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</si>
  <si>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</si>
  <si>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</si>
  <si>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</si>
  <si>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</si>
  <si>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</si>
  <si>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</si>
  <si>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</si>
  <si>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</si>
  <si>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</si>
  <si>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</si>
  <si>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</si>
  <si>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</si>
  <si>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</si>
  <si>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</si>
  <si>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</si>
  <si>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</si>
  <si>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</si>
  <si>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</si>
  <si>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</si>
  <si>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</si>
  <si>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</si>
  <si>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</si>
  <si>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</si>
  <si>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</si>
  <si>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</si>
  <si>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</si>
  <si>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</si>
  <si>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</si>
  <si>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</si>
  <si>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</si>
  <si>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</si>
  <si>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</si>
  <si>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</si>
  <si>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</si>
  <si>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</si>
  <si>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</si>
  <si>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</si>
  <si>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</si>
  <si>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</si>
  <si>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</si>
  <si>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</si>
  <si>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</si>
  <si>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</si>
  <si>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</si>
  <si>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</si>
  <si>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</si>
  <si>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</si>
  <si>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</si>
  <si>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</si>
  <si>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</si>
  <si>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</si>
  <si>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</si>
  <si>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</si>
  <si>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</si>
  <si>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</si>
  <si>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</si>
  <si>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</si>
  <si>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</si>
  <si>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</si>
  <si>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</si>
  <si>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</si>
  <si>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</si>
  <si>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</si>
  <si>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</si>
  <si>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</si>
  <si>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</si>
  <si>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</si>
  <si>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</si>
  <si>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</si>
  <si>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</si>
  <si>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</si>
  <si>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</si>
  <si>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</si>
  <si>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</si>
  <si>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</si>
  <si>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</si>
  <si>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</si>
  <si>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</si>
  <si>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</si>
  <si>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</si>
  <si>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</si>
  <si>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</si>
  <si>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</si>
  <si>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</si>
  <si>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</si>
  <si>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</si>
  <si>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</si>
  <si>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</si>
  <si>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</si>
  <si>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</si>
  <si>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</si>
  <si>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</si>
  <si>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</si>
  <si>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</si>
  <si>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</si>
  <si>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</si>
  <si>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</si>
  <si>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</si>
  <si>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</si>
  <si>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</si>
  <si>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</si>
  <si>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</si>
  <si>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</si>
  <si>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</si>
  <si>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</si>
  <si>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</si>
  <si>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</si>
  <si>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</si>
  <si>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</si>
  <si>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</si>
  <si>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</si>
  <si>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</si>
  <si>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</si>
  <si>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</si>
  <si>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</si>
  <si>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</si>
  <si>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</si>
  <si>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</si>
  <si>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</si>
  <si>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</si>
  <si>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</si>
  <si>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</si>
  <si>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</si>
  <si>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</si>
  <si>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</si>
  <si>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</si>
  <si>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</si>
  <si>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</si>
  <si>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</si>
  <si>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</si>
  <si>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</si>
  <si>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</si>
  <si>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</si>
  <si>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</si>
  <si>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</si>
  <si>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</si>
  <si>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</si>
  <si>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</si>
  <si>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</si>
  <si>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</si>
  <si>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</si>
  <si>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</si>
  <si>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</si>
  <si>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</si>
  <si>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</si>
  <si>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</si>
  <si>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</si>
  <si>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</si>
  <si>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</si>
  <si>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</si>
  <si>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</si>
  <si>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</si>
  <si>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</si>
  <si>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</si>
  <si>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</si>
  <si>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</si>
  <si>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</si>
  <si>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</si>
  <si>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</si>
  <si>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</si>
  <si>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</si>
  <si>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</si>
  <si>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</si>
  <si>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</si>
  <si>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</si>
  <si>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</si>
  <si>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</si>
  <si>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</si>
  <si>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</si>
  <si>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</si>
  <si>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</si>
  <si>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</si>
  <si>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</si>
  <si>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</si>
  <si>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</si>
  <si>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</si>
  <si>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</si>
  <si>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</si>
  <si>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</si>
  <si>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</si>
  <si>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</si>
  <si>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</si>
  <si>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</si>
  <si>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</si>
  <si>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</si>
  <si>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</si>
  <si>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</si>
  <si>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</si>
  <si>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</si>
  <si>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</si>
  <si>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</si>
  <si>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</si>
  <si>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</si>
  <si>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</si>
  <si>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</si>
  <si>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</si>
  <si>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</si>
  <si>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</si>
  <si>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</si>
  <si>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</si>
  <si>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</si>
  <si>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</si>
  <si>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</si>
  <si>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</si>
  <si>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</si>
  <si>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</si>
  <si>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</si>
  <si>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</si>
  <si>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</si>
  <si>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</si>
  <si>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</si>
  <si>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</si>
  <si>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</si>
  <si>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</si>
  <si>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</si>
  <si>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</si>
  <si>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</si>
  <si>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</si>
  <si>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</si>
  <si>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</si>
  <si>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</si>
  <si>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</si>
  <si>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</si>
  <si>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</si>
  <si>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</si>
  <si>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</si>
  <si>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</si>
  <si>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</si>
  <si>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</si>
  <si>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</si>
  <si>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</si>
  <si>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</si>
  <si>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</si>
  <si>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</si>
  <si>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</si>
  <si>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</si>
  <si>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</si>
  <si>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</si>
  <si>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</si>
  <si>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</si>
  <si>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</si>
  <si>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</si>
  <si>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</si>
  <si>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</si>
  <si>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</si>
  <si>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</si>
  <si>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</si>
  <si>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</si>
  <si>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</si>
  <si>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</si>
  <si>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</si>
  <si>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</si>
  <si>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</si>
  <si>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</si>
  <si>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</si>
  <si>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</si>
  <si>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</si>
  <si>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</si>
  <si>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</si>
  <si>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</si>
  <si>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</si>
  <si>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</si>
  <si>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</si>
  <si>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</si>
  <si>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</si>
  <si>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</si>
  <si>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</si>
  <si>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</si>
  <si>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</si>
  <si>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</si>
  <si>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</si>
  <si>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</si>
  <si>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</si>
  <si>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</si>
  <si>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</si>
  <si>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</si>
  <si>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</si>
  <si>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</si>
  <si>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</si>
  <si>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</si>
  <si>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</si>
  <si>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</si>
  <si>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</si>
  <si>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</si>
  <si>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</si>
  <si>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</si>
  <si>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</si>
  <si>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</si>
  <si>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</si>
  <si>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</si>
  <si>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</si>
  <si>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</si>
  <si>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</si>
  <si>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</si>
  <si>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</si>
  <si>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</si>
  <si>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</si>
  <si>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</si>
  <si>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</si>
  <si>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</si>
  <si>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</si>
  <si>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</si>
  <si>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</si>
  <si>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</si>
  <si>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</si>
  <si>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</si>
  <si>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</si>
  <si>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</si>
  <si>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</si>
  <si>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</si>
  <si>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</si>
  <si>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</si>
  <si>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</si>
  <si>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</si>
  <si>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</si>
  <si>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</si>
  <si>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</si>
  <si>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</si>
  <si>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</si>
  <si>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</si>
  <si>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</si>
  <si>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</si>
  <si>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</si>
  <si>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</si>
  <si>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</si>
  <si>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</si>
  <si>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</si>
  <si>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</si>
  <si>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</si>
  <si>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</si>
  <si>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</si>
  <si>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</si>
  <si>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</si>
  <si>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</si>
  <si>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</si>
  <si>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</si>
  <si>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</si>
  <si>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</si>
  <si>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</si>
  <si>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</si>
  <si>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</si>
  <si>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</si>
  <si>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</si>
  <si>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</si>
  <si>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</si>
  <si>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</si>
  <si>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</si>
  <si>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</si>
  <si>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</si>
  <si>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</si>
  <si>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</si>
  <si>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</si>
  <si>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</si>
  <si>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</si>
  <si>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</si>
  <si>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</si>
  <si>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</si>
  <si>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</si>
  <si>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</si>
  <si>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</si>
  <si>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</si>
  <si>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</si>
  <si>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</si>
  <si>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</si>
  <si>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</si>
  <si>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</si>
  <si>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</si>
  <si>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</si>
  <si>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</si>
  <si>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</si>
  <si>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</si>
  <si>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</si>
  <si>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</si>
  <si>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</si>
  <si>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</si>
  <si>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</si>
  <si>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</si>
  <si>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</si>
  <si>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</si>
  <si>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</si>
  <si>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</si>
  <si>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</si>
  <si>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</si>
  <si>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</si>
  <si>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</si>
  <si>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</si>
  <si>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</si>
  <si>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</si>
  <si>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</si>
  <si>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</si>
  <si>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</si>
  <si>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</si>
  <si>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</si>
  <si>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</si>
  <si>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</si>
  <si>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</si>
  <si>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</si>
  <si>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</si>
  <si>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</si>
  <si>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</si>
  <si>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</si>
  <si>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</si>
  <si>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</si>
  <si>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</si>
  <si>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</si>
  <si>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</si>
  <si>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</si>
  <si>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</si>
  <si>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</si>
  <si>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</si>
  <si>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</si>
  <si>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</si>
  <si>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</si>
  <si>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</si>
  <si>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</si>
  <si>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</si>
  <si>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</si>
  <si>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</si>
  <si>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</si>
  <si>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</si>
  <si>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</si>
  <si>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</si>
  <si>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</si>
  <si>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</si>
  <si>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</si>
  <si>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</si>
  <si>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</si>
  <si>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</si>
  <si>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</si>
  <si>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</si>
  <si>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</si>
  <si>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</si>
  <si>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</si>
  <si>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</si>
  <si>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</si>
  <si>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</si>
  <si>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</si>
  <si>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</si>
  <si>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</si>
  <si>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</si>
  <si>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</si>
  <si>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</si>
  <si>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</si>
  <si>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</si>
  <si>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</si>
  <si>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</si>
  <si>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</si>
  <si>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</si>
  <si>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</si>
  <si>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</si>
  <si>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</si>
  <si>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</si>
  <si>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</si>
  <si>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</si>
  <si>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</si>
  <si>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</si>
  <si>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</si>
  <si>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</si>
  <si>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</si>
  <si>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</si>
  <si>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</si>
  <si>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</si>
  <si>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</si>
  <si>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</si>
  <si>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</si>
  <si>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</si>
  <si>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</si>
  <si>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</si>
  <si>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</si>
  <si>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</si>
  <si>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</si>
  <si>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</si>
  <si>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</si>
  <si>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</si>
  <si>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</si>
  <si>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</si>
  <si>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</si>
  <si>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</si>
  <si>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</si>
  <si>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</si>
  <si>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</si>
  <si>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</si>
  <si>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</si>
  <si>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</si>
  <si>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</si>
  <si>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</si>
  <si>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</si>
  <si>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</si>
  <si>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</si>
  <si>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</si>
  <si>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</si>
  <si>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</si>
  <si>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</si>
  <si>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</si>
  <si>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</si>
  <si>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</si>
  <si>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</si>
  <si>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</si>
  <si>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</si>
  <si>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</si>
  <si>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</si>
  <si>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</si>
  <si>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</si>
  <si>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</si>
  <si>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</si>
  <si>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</si>
  <si>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</si>
  <si>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</si>
  <si>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</si>
  <si>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</si>
  <si>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</si>
  <si>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</si>
  <si>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</si>
  <si>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</si>
  <si>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</si>
  <si>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</si>
  <si>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</si>
  <si>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</si>
  <si>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</si>
  <si>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</si>
  <si>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</si>
  <si>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</si>
  <si>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</si>
  <si>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</si>
  <si>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</si>
  <si>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</si>
  <si>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</si>
  <si>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</si>
  <si>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</si>
  <si>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</si>
  <si>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</si>
  <si>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</si>
  <si>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</si>
  <si>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</si>
  <si>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</si>
  <si>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</si>
  <si>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</si>
  <si>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</si>
  <si>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</si>
  <si>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</si>
  <si>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</si>
  <si>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</si>
  <si>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</si>
  <si>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</si>
  <si>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</si>
  <si>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</si>
  <si>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</si>
  <si>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</si>
  <si>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</si>
  <si>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</si>
  <si>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</si>
  <si>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</si>
  <si>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</si>
  <si>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</si>
  <si>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</si>
  <si>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</si>
  <si>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</si>
  <si>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</si>
  <si>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</si>
  <si>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</si>
  <si>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</si>
  <si>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</si>
  <si>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</si>
  <si>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</si>
  <si>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</si>
  <si>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</si>
  <si>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</si>
  <si>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</si>
  <si>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</si>
  <si>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</si>
  <si>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</si>
  <si>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</si>
  <si>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</si>
  <si>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</si>
  <si>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</si>
  <si>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</si>
  <si>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</si>
  <si>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</si>
  <si>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</si>
  <si>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</si>
  <si>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</si>
  <si>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</si>
  <si>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</si>
  <si>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</si>
  <si>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</si>
  <si>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</si>
  <si>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</si>
  <si>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</si>
  <si>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</si>
  <si>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</si>
  <si>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</si>
  <si>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</si>
  <si>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</si>
  <si>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</si>
  <si>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</si>
  <si>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</si>
  <si>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</si>
  <si>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</si>
  <si>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</si>
  <si>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</si>
  <si>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</si>
  <si>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</si>
  <si>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</si>
  <si>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</si>
  <si>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</si>
  <si>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</si>
  <si>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</si>
  <si>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</si>
  <si>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</si>
  <si>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</si>
  <si>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</si>
  <si>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</si>
  <si>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</si>
  <si>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</si>
  <si>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</si>
  <si>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</si>
  <si>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</si>
  <si>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</si>
  <si>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</si>
  <si>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</si>
  <si>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</si>
  <si>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</si>
  <si>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</si>
  <si>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</si>
  <si>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</si>
  <si>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</si>
  <si>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</si>
  <si>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</si>
  <si>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</si>
  <si>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</si>
  <si>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</si>
  <si>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</si>
  <si>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</si>
  <si>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</si>
  <si>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</si>
  <si>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</si>
  <si>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</si>
  <si>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</si>
  <si>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</si>
  <si>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</si>
  <si>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</si>
  <si>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</si>
  <si>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</si>
  <si>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</si>
  <si>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</si>
  <si>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</si>
  <si>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</si>
  <si>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</si>
  <si>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</si>
  <si>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</si>
  <si>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</si>
  <si>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</si>
  <si>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</si>
  <si>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</si>
  <si>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</si>
  <si>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</si>
  <si>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</si>
  <si>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</si>
  <si>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</si>
  <si>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</si>
  <si>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</si>
  <si>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</si>
  <si>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</si>
  <si>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</si>
  <si>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</si>
  <si>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</si>
  <si>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</si>
  <si>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</si>
  <si>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</si>
  <si>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</si>
  <si>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</si>
  <si>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</si>
  <si>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</si>
  <si>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</si>
  <si>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</si>
  <si>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</si>
  <si>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</si>
  <si>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</si>
  <si>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</si>
  <si>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</si>
  <si>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</si>
  <si>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</si>
  <si>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</si>
  <si>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</si>
  <si>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</si>
  <si>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</si>
  <si>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</si>
  <si>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</si>
  <si>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</si>
  <si>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</si>
  <si>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</si>
  <si>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</si>
  <si>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</si>
  <si>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</si>
  <si>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</si>
  <si>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</si>
  <si>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</si>
  <si>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</si>
  <si>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</si>
  <si>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</si>
  <si>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</si>
  <si>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</si>
  <si>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</si>
  <si>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</si>
  <si>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</si>
  <si>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</si>
  <si>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</si>
  <si>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</si>
  <si>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</si>
  <si>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</si>
  <si>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</si>
  <si>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</si>
  <si>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</si>
  <si>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</si>
  <si>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</si>
  <si>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</si>
  <si>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</si>
  <si>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</si>
  <si>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</si>
  <si>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</si>
  <si>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</si>
  <si>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</si>
  <si>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</si>
  <si>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</si>
  <si>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</si>
  <si>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</si>
  <si>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</si>
  <si>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</si>
  <si>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</si>
  <si>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</si>
  <si>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</si>
  <si>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</si>
  <si>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</si>
  <si>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</si>
  <si>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</si>
  <si>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</si>
  <si>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</si>
  <si>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</si>
  <si>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</si>
  <si>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</si>
  <si>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</si>
  <si>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</si>
  <si>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</si>
  <si>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</si>
  <si>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</si>
  <si>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</si>
  <si>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</si>
  <si>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</si>
  <si>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</si>
  <si>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</si>
  <si>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</si>
  <si>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</si>
  <si>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</si>
  <si>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</si>
  <si>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</si>
  <si>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</si>
  <si>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</si>
  <si>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</si>
  <si>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</si>
  <si>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</si>
  <si>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</si>
  <si>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</si>
  <si>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</si>
  <si>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</si>
  <si>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</si>
  <si>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</si>
  <si>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</si>
  <si>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</si>
  <si>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</si>
  <si>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</si>
  <si>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</si>
  <si>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</si>
  <si>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</si>
  <si>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</si>
  <si>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</si>
  <si>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</si>
  <si>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</si>
  <si>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</si>
  <si>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</si>
  <si>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</si>
  <si>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</si>
  <si>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</si>
  <si>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</si>
  <si>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</si>
  <si>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</si>
  <si>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</si>
  <si>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</si>
  <si>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</si>
  <si>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</si>
  <si>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</si>
  <si>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</si>
  <si>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</si>
  <si>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</si>
  <si>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</si>
  <si>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</si>
  <si>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</si>
  <si>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</si>
  <si>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</si>
  <si>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</si>
  <si>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</si>
  <si>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</si>
  <si>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</si>
  <si>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</si>
  <si>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</si>
  <si>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</si>
  <si>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</si>
  <si>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</si>
  <si>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</si>
  <si>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</si>
  <si>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</si>
  <si>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</si>
  <si>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</si>
  <si>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</si>
  <si>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</si>
  <si>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</si>
  <si>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</si>
  <si>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</si>
  <si>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</si>
  <si>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</si>
  <si>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</si>
  <si>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</si>
  <si>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</si>
  <si>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</si>
  <si>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</si>
  <si>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</si>
  <si>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</si>
  <si>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</si>
  <si>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</si>
  <si>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</si>
  <si>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</si>
  <si>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</si>
  <si>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</si>
  <si>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</si>
  <si>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</si>
  <si>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</si>
  <si>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</si>
  <si>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</si>
  <si>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</si>
  <si>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</si>
  <si>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</si>
  <si>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</si>
  <si>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</si>
  <si>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</si>
  <si>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</si>
  <si>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</si>
  <si>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</si>
  <si>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</si>
  <si>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</si>
  <si>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</si>
  <si>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</si>
  <si>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</si>
  <si>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</si>
  <si>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</si>
  <si>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</si>
  <si>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</si>
  <si>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</si>
  <si>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</si>
  <si>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</si>
  <si>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</si>
  <si>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</si>
  <si>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</si>
  <si>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</si>
  <si>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</si>
  <si>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</si>
  <si>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</si>
  <si>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</si>
  <si>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</si>
  <si>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</si>
  <si>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</si>
  <si>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</si>
  <si>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</si>
  <si>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</si>
  <si>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</si>
  <si>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</si>
  <si>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</si>
  <si>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</si>
  <si>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</si>
  <si>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</si>
  <si>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</si>
  <si>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</si>
  <si>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</si>
  <si>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</si>
  <si>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</si>
  <si>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</si>
  <si>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</si>
  <si>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</si>
  <si>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</si>
  <si>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</si>
  <si>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</si>
  <si>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</si>
  <si>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</si>
  <si>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</si>
  <si>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</si>
  <si>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</si>
  <si>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</si>
  <si>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</si>
  <si>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</si>
  <si>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</si>
  <si>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</si>
  <si>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</si>
  <si>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</si>
  <si>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</si>
  <si>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</si>
  <si>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</si>
  <si>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</si>
  <si>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</si>
  <si>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</si>
  <si>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</si>
  <si>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</si>
  <si>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</si>
  <si>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</si>
  <si>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</si>
  <si>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</si>
  <si>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</si>
  <si>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</si>
  <si>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</si>
  <si>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</si>
  <si>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</si>
  <si>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</si>
  <si>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</si>
  <si>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</si>
  <si>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</si>
  <si>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</si>
  <si>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</si>
  <si>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</si>
  <si>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</si>
  <si>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</si>
  <si>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</si>
  <si>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</si>
  <si>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</si>
  <si>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</si>
  <si>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</si>
  <si>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</si>
  <si>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</si>
  <si>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</si>
  <si>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</si>
  <si>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</si>
  <si>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</si>
  <si>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</si>
  <si>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</si>
  <si>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</si>
  <si>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</si>
  <si>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</si>
  <si>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</si>
  <si>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</si>
  <si>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</si>
  <si>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</si>
  <si>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</si>
  <si>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</si>
  <si>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</si>
  <si>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</si>
  <si>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</si>
  <si>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</si>
  <si>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</si>
  <si>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</si>
  <si>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</si>
  <si>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</si>
  <si>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</si>
  <si>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</si>
  <si>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</si>
  <si>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</si>
  <si>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</si>
  <si>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</si>
  <si>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</si>
  <si>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</si>
  <si>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</si>
  <si>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</si>
  <si>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</si>
  <si>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</si>
  <si>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</si>
  <si>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</si>
  <si>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</si>
  <si>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</si>
  <si>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</si>
  <si>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</si>
  <si>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</si>
  <si>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</si>
  <si>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</si>
  <si>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</si>
  <si>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</si>
  <si>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</si>
  <si>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</si>
  <si>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</si>
  <si>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</si>
  <si>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</si>
  <si>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</si>
  <si>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</si>
  <si>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</si>
  <si>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</si>
  <si>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</si>
  <si>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</si>
  <si>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</si>
  <si>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</si>
  <si>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</si>
  <si>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</si>
  <si>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</si>
  <si>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</si>
  <si>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</si>
  <si>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</si>
  <si>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</si>
  <si>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</si>
  <si>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</si>
  <si>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</si>
  <si>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</si>
  <si>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</si>
  <si>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</si>
  <si>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</si>
  <si>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</si>
  <si>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</si>
  <si>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</si>
  <si>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</si>
  <si>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</si>
  <si>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</si>
  <si>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</si>
  <si>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</si>
  <si>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</si>
  <si>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</si>
  <si>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</si>
  <si>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</si>
  <si>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</si>
  <si>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</si>
  <si>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</si>
  <si>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</si>
  <si>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</si>
  <si>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</si>
  <si>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</si>
  <si>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</si>
  <si>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</si>
  <si>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</si>
  <si>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</si>
  <si>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</si>
  <si>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</si>
  <si>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</si>
  <si>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</si>
  <si>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</si>
  <si>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</si>
  <si>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</si>
  <si>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</si>
  <si>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</si>
  <si>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</si>
  <si>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</si>
  <si>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</si>
  <si>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</si>
  <si>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</si>
  <si>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</si>
  <si>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</si>
  <si>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</si>
  <si>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</si>
  <si>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</si>
  <si>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</si>
  <si>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</si>
  <si>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</si>
  <si>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</si>
  <si>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</si>
  <si>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</si>
  <si>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</si>
  <si>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</si>
  <si>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</si>
  <si>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</si>
  <si>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</si>
  <si>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</si>
  <si>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</si>
  <si>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</si>
  <si>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</si>
  <si>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</si>
  <si>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</si>
  <si>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</si>
  <si>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</si>
  <si>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</si>
  <si>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</si>
  <si>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</si>
  <si>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</si>
  <si>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</si>
  <si>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</si>
  <si>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</si>
  <si>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</si>
  <si>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</si>
  <si>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</si>
  <si>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</si>
  <si>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</si>
  <si>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</si>
  <si>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</si>
  <si>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</si>
  <si>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</si>
  <si>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</si>
  <si>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</si>
  <si>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</si>
  <si>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</si>
  <si>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</si>
  <si>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</si>
  <si>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</si>
  <si>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</si>
  <si>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</si>
  <si>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</si>
  <si>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</si>
  <si>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</si>
  <si>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</si>
  <si>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</si>
  <si>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</si>
  <si>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</si>
  <si>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</si>
  <si>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</si>
  <si>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</si>
  <si>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</si>
  <si>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</si>
  <si>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</si>
  <si>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</si>
  <si>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</si>
  <si>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</si>
  <si>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</si>
  <si>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</si>
  <si>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</si>
  <si>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</si>
  <si>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</si>
  <si>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</si>
  <si>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</si>
  <si>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</si>
  <si>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</si>
  <si>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</si>
  <si>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</si>
  <si>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</si>
  <si>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</si>
  <si>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</si>
  <si>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</si>
  <si>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</si>
  <si>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</si>
  <si>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</si>
  <si>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</si>
  <si>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</si>
  <si>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</si>
  <si>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</si>
  <si>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</si>
  <si>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</si>
  <si>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</si>
  <si>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</si>
  <si>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</si>
  <si>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</si>
  <si>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</si>
  <si>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</si>
  <si>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</si>
  <si>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</si>
  <si>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</si>
  <si>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</si>
  <si>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</si>
  <si>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</si>
  <si>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</si>
  <si>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</si>
  <si>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</si>
  <si>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</si>
  <si>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</si>
  <si>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</si>
  <si>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</si>
  <si>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</si>
  <si>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</si>
  <si>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</si>
  <si>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</si>
  <si>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</si>
  <si>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</si>
  <si>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</si>
  <si>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</si>
  <si>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</si>
  <si>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</si>
  <si>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</si>
  <si>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</si>
  <si>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</si>
  <si>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</si>
  <si>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</si>
  <si>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</si>
  <si>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</si>
  <si>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</si>
  <si>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</si>
  <si>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</si>
  <si>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</si>
  <si>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</si>
  <si>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</si>
  <si>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</si>
  <si>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</si>
  <si>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</si>
  <si>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</si>
  <si>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</si>
  <si>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</si>
  <si>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</si>
  <si>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</si>
  <si>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</si>
  <si>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</si>
  <si>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</si>
  <si>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</si>
  <si>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</si>
  <si>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</si>
  <si>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</si>
  <si>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</si>
  <si>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</si>
  <si>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</si>
  <si>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</si>
  <si>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</si>
  <si>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</si>
  <si>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</si>
  <si>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</si>
  <si>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</si>
  <si>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</si>
  <si>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</si>
  <si>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</si>
  <si>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</si>
  <si>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</si>
  <si>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</si>
  <si>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</si>
  <si>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</si>
  <si>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</si>
  <si>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</si>
  <si>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</si>
  <si>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</si>
  <si>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</si>
  <si>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</si>
  <si>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</si>
  <si>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</si>
  <si>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</si>
  <si>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</si>
  <si>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</si>
  <si>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</si>
  <si>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</si>
  <si>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</si>
  <si>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</si>
  <si>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</si>
  <si>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</si>
  <si>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</si>
  <si>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</si>
  <si>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</si>
  <si>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</si>
  <si>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</si>
  <si>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</si>
  <si>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</si>
  <si>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</si>
  <si>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</si>
  <si>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</si>
  <si>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</si>
  <si>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</si>
  <si>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</si>
  <si>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</si>
  <si>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</si>
  <si>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</si>
  <si>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</si>
  <si>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</si>
  <si>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</si>
  <si>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</si>
  <si>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</si>
  <si>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</si>
  <si>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</si>
  <si>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</si>
  <si>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</si>
  <si>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</si>
  <si>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</si>
  <si>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</si>
  <si>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</si>
  <si>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</si>
  <si>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</si>
  <si>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</si>
  <si>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</si>
  <si>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</si>
  <si>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</si>
  <si>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</si>
  <si>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</si>
  <si>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</si>
  <si>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</si>
  <si>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</si>
  <si>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</si>
  <si>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</si>
  <si>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</si>
  <si>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</si>
  <si>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</si>
  <si>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</si>
  <si>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</si>
  <si>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</si>
  <si>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</si>
  <si>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</si>
  <si>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</si>
  <si>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</si>
  <si>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</si>
  <si>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</si>
  <si>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</si>
  <si>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</si>
  <si>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</si>
  <si>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</si>
  <si>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</si>
  <si>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</si>
  <si>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</si>
  <si>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</si>
  <si>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</si>
  <si>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</si>
  <si>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</si>
  <si>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</si>
  <si>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</si>
  <si>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</si>
  <si>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</si>
  <si>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</si>
  <si>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</si>
  <si>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</si>
  <si>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</si>
  <si>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</si>
  <si>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</si>
  <si>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</si>
  <si>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</si>
  <si>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</si>
  <si>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</si>
  <si>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</si>
  <si>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</si>
  <si>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</si>
  <si>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</si>
  <si>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</si>
  <si>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</si>
  <si>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</si>
  <si>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</si>
  <si>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</si>
  <si>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</si>
  <si>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</si>
  <si>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</si>
  <si>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</si>
  <si>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</si>
  <si>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</si>
  <si>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</si>
  <si>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</si>
  <si>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</si>
  <si>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</si>
  <si>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</si>
  <si>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</si>
  <si>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</si>
  <si>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</si>
  <si>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</si>
  <si>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</si>
  <si>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</si>
  <si>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</si>
  <si>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</si>
  <si>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</si>
  <si>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</si>
  <si>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</si>
  <si>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</si>
  <si>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</si>
  <si>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</si>
  <si>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</si>
  <si>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</si>
  <si>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</si>
  <si>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</si>
  <si>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</si>
  <si>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</si>
  <si>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</si>
  <si>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</si>
  <si>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</si>
  <si>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</si>
  <si>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</si>
  <si>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</si>
  <si>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</si>
  <si>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</si>
  <si>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</si>
  <si>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</si>
  <si>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</si>
  <si>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</si>
  <si>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</si>
  <si>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</si>
  <si>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</si>
  <si>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</si>
  <si>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</si>
  <si>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</si>
  <si>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</si>
  <si>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</si>
  <si>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</si>
  <si>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</si>
  <si>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</si>
  <si>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</si>
  <si>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</si>
  <si>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</si>
  <si>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</si>
  <si>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</si>
  <si>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</si>
  <si>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</si>
  <si>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</si>
  <si>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</si>
  <si>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</si>
  <si>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</si>
  <si>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</si>
  <si>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</si>
  <si>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</si>
  <si>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</si>
  <si>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</si>
  <si>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</si>
  <si>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</si>
  <si>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</si>
  <si>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</si>
  <si>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</si>
  <si>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</si>
  <si>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</si>
  <si>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</si>
  <si>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</si>
  <si>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</si>
  <si>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</si>
  <si>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</si>
  <si>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</si>
  <si>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</si>
  <si>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</si>
  <si>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</si>
  <si>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</si>
  <si>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</si>
  <si>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</si>
  <si>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</si>
  <si>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</si>
  <si>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</si>
  <si>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</si>
  <si>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</si>
  <si>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</si>
  <si>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</si>
  <si>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</si>
  <si>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</si>
  <si>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</si>
  <si>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</si>
  <si>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</si>
  <si>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</si>
  <si>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</si>
  <si>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</si>
  <si>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</si>
  <si>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</si>
  <si>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</si>
  <si>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</si>
  <si>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</si>
  <si>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</si>
  <si>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</si>
  <si>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</si>
  <si>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</si>
  <si>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</si>
  <si>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</si>
  <si>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</si>
  <si>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</si>
  <si>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</si>
  <si>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</si>
  <si>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</si>
  <si>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</si>
  <si>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</si>
  <si>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</si>
  <si>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</si>
  <si>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</si>
  <si>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</si>
  <si>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</si>
  <si>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</si>
  <si>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</si>
  <si>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</si>
  <si>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</si>
  <si>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</si>
  <si>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</si>
  <si>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</si>
  <si>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</si>
  <si>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</si>
  <si>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</si>
  <si>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</si>
  <si>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</si>
  <si>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</si>
  <si>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</si>
  <si>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</si>
  <si>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</si>
  <si>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</si>
  <si>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</si>
  <si>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</si>
  <si>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</si>
  <si>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</si>
  <si>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</si>
  <si>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</si>
  <si>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</si>
  <si>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</si>
  <si>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</si>
  <si>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</si>
  <si>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</si>
  <si>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</si>
  <si>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</si>
  <si>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</si>
  <si>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</si>
  <si>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</si>
  <si>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</si>
  <si>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</si>
  <si>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</si>
  <si>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</si>
  <si>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</si>
  <si>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</si>
  <si>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</si>
  <si>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</si>
  <si>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</si>
  <si>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</si>
  <si>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</si>
  <si>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</si>
  <si>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</si>
  <si>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</si>
  <si>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</si>
  <si>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</si>
  <si>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</si>
  <si>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</si>
  <si>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</si>
  <si>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</si>
  <si>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</si>
  <si>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</si>
  <si>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</si>
  <si>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</si>
  <si>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</si>
  <si>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</si>
  <si>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</si>
  <si>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</si>
  <si>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</si>
  <si>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</si>
  <si>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</si>
  <si>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</si>
  <si>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</si>
  <si>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</si>
  <si>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</si>
  <si>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</si>
  <si>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</si>
  <si>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</si>
  <si>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</si>
  <si>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</si>
  <si>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</si>
  <si>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</si>
  <si>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</si>
  <si>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</si>
  <si>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</si>
  <si>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</si>
  <si>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</si>
  <si>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</si>
  <si>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</si>
  <si>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</si>
  <si>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</si>
  <si>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</si>
  <si>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</si>
  <si>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</si>
  <si>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</si>
  <si>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</si>
  <si>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</si>
  <si>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</si>
  <si>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</si>
  <si>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</si>
  <si>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</si>
  <si>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</si>
  <si>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</si>
  <si>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</si>
  <si>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</si>
  <si>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</si>
  <si>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</si>
  <si>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</si>
  <si>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</si>
  <si>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</si>
  <si>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</si>
  <si>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</si>
  <si>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</si>
  <si>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</si>
  <si>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</si>
  <si>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</si>
  <si>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</si>
  <si>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</si>
  <si>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</si>
  <si>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</si>
  <si>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</si>
  <si>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</si>
  <si>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</si>
  <si>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</si>
  <si>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</si>
  <si>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</si>
  <si>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</si>
  <si>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</si>
  <si>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</si>
  <si>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</si>
  <si>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</si>
  <si>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</si>
  <si>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</si>
  <si>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</si>
  <si>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</si>
  <si>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</si>
  <si>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</si>
  <si>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</si>
  <si>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</si>
  <si>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</si>
  <si>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</si>
  <si>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</si>
  <si>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</si>
  <si>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</si>
  <si>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</si>
  <si>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</si>
  <si>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</si>
  <si>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</si>
  <si>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</si>
  <si>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</si>
  <si>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</si>
  <si>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</si>
  <si>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</si>
  <si>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</si>
  <si>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</si>
  <si>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</si>
  <si>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</si>
  <si>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</si>
  <si>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</si>
  <si>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</si>
  <si>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</si>
  <si>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</si>
  <si>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</si>
  <si>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</si>
  <si>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</si>
  <si>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</si>
  <si>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</si>
  <si>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</si>
  <si>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</si>
  <si>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</si>
  <si>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</si>
  <si>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</si>
  <si>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</si>
  <si>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</si>
  <si>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</si>
  <si>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</si>
  <si>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</si>
  <si>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</si>
  <si>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</si>
  <si>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</si>
  <si>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</si>
  <si>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</si>
  <si>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</si>
  <si>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</si>
  <si>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</si>
  <si>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</si>
  <si>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</si>
  <si>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</si>
  <si>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</si>
  <si>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</si>
  <si>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</si>
  <si>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</si>
  <si>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</si>
  <si>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</si>
  <si>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</si>
  <si>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</si>
  <si>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</si>
  <si>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</si>
  <si>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</si>
  <si>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</si>
  <si>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</si>
  <si>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</si>
  <si>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</si>
  <si>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</si>
  <si>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</si>
  <si>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</si>
  <si>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</si>
  <si>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</si>
  <si>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</si>
  <si>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</si>
  <si>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</si>
  <si>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</si>
  <si>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</si>
  <si>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</si>
  <si>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</si>
  <si>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</si>
  <si>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</si>
  <si>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</si>
  <si>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</si>
  <si>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</si>
  <si>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</si>
  <si>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</si>
  <si>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</si>
  <si>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</si>
  <si>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</si>
  <si>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</si>
  <si>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</si>
  <si>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</si>
  <si>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</si>
  <si>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</si>
  <si>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</si>
  <si>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</si>
  <si>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</si>
  <si>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</si>
  <si>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</si>
  <si>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</si>
  <si>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</si>
  <si>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</si>
  <si>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</si>
  <si>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</si>
  <si>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</si>
  <si>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</si>
  <si>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</si>
  <si>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</si>
  <si>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</si>
  <si>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</si>
  <si>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</si>
  <si>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</si>
  <si>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</si>
  <si>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</si>
  <si>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</si>
  <si>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</si>
  <si>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</si>
  <si>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</si>
  <si>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</si>
  <si>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</si>
  <si>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</si>
  <si>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</si>
  <si>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</si>
  <si>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</si>
  <si>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</si>
  <si>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</si>
  <si>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</si>
  <si>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</si>
  <si>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</si>
  <si>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</si>
  <si>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</si>
  <si>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</si>
  <si>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</si>
  <si>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</si>
  <si>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</si>
  <si>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</si>
  <si>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</si>
  <si>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</si>
  <si>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</si>
  <si>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</si>
  <si>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</si>
  <si>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</si>
  <si>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</si>
  <si>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</si>
  <si>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</si>
  <si>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</si>
  <si>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</si>
  <si>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</si>
  <si>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</si>
  <si>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</si>
  <si>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</si>
  <si>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</si>
  <si>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</si>
  <si>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</si>
  <si>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</si>
  <si>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</si>
  <si>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</si>
  <si>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</si>
  <si>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</si>
  <si>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</si>
  <si>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</si>
  <si>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</si>
  <si>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</si>
  <si>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</si>
  <si>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</si>
  <si>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</si>
  <si>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</si>
  <si>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</si>
  <si>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</si>
  <si>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</si>
  <si>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</si>
  <si>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</si>
  <si>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</si>
  <si>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</si>
  <si>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</si>
  <si>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</si>
  <si>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</si>
  <si>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</si>
  <si>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</si>
  <si>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</si>
  <si>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</si>
  <si>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</si>
  <si>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</si>
  <si>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</si>
  <si>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</si>
  <si>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</si>
  <si>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</si>
  <si>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</si>
  <si>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</si>
  <si>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</si>
  <si>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</si>
  <si>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</si>
  <si>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</si>
  <si>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</si>
  <si>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</si>
  <si>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</si>
  <si>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</si>
  <si>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</si>
  <si>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</si>
  <si>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</si>
  <si>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</si>
  <si>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</si>
  <si>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</si>
  <si>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</si>
  <si>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</si>
  <si>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</si>
  <si>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</si>
  <si>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</si>
  <si>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</si>
  <si>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</si>
  <si>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</si>
  <si>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</si>
  <si>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</si>
  <si>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</si>
  <si>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</si>
  <si>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</si>
  <si>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</si>
  <si>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</si>
  <si>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</si>
  <si>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</si>
  <si>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</si>
  <si>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</si>
  <si>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</si>
  <si>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</si>
  <si>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</si>
  <si>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</si>
  <si>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</si>
  <si>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</si>
  <si>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</si>
  <si>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</si>
  <si>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</si>
  <si>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</si>
  <si>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</si>
  <si>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</si>
  <si>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</si>
  <si>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</si>
  <si>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</si>
  <si>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</si>
  <si>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</si>
  <si>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</si>
  <si>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</si>
  <si>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</si>
  <si>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</si>
  <si>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</si>
  <si>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</si>
  <si>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</si>
  <si>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</si>
  <si>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</si>
  <si>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</si>
  <si>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</si>
  <si>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</si>
  <si>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</si>
  <si>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</si>
  <si>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</si>
  <si>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</si>
  <si>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</si>
  <si>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</si>
  <si>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</si>
  <si>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</si>
  <si>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</si>
  <si>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</si>
  <si>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</si>
  <si>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</si>
  <si>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</si>
  <si>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</si>
  <si>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</si>
  <si>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</si>
  <si>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</si>
  <si>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</si>
  <si>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</si>
  <si>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</si>
  <si>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</si>
  <si>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</si>
  <si>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</si>
  <si>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</si>
  <si>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</si>
  <si>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</si>
  <si>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</si>
  <si>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</si>
  <si>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</si>
  <si>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</si>
  <si>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</si>
  <si>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</si>
  <si>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</si>
  <si>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</si>
  <si>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</si>
  <si>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</si>
  <si>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</si>
  <si>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</si>
  <si>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</si>
  <si>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</si>
  <si>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</si>
  <si>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</si>
  <si>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</si>
  <si>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</si>
  <si>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</si>
  <si>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</si>
  <si>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</si>
  <si>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</si>
  <si>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</si>
  <si>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</si>
  <si>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</si>
  <si>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</si>
  <si>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</si>
  <si>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</si>
  <si>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</si>
  <si>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</si>
  <si>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</si>
  <si>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</si>
  <si>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</si>
  <si>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</si>
  <si>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</si>
  <si>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</si>
  <si>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</si>
  <si>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</si>
  <si>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</si>
  <si>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</si>
  <si>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</si>
  <si>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</si>
  <si>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</si>
  <si>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</si>
  <si>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</si>
  <si>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</si>
  <si>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</si>
  <si>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</si>
  <si>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</si>
  <si>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</si>
  <si>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</si>
  <si>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</si>
  <si>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</si>
  <si>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</si>
  <si>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</si>
  <si>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</si>
  <si>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</si>
  <si>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</si>
  <si>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</si>
  <si>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</si>
  <si>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</si>
  <si>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</si>
  <si>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</si>
  <si>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</si>
  <si>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</si>
  <si>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</si>
  <si>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</si>
  <si>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</si>
  <si>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</si>
  <si>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</si>
  <si>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</si>
  <si>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</si>
  <si>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</si>
  <si>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</si>
  <si>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</si>
  <si>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</si>
  <si>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</si>
  <si>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</si>
  <si>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</si>
  <si>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</si>
  <si>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</si>
  <si>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</si>
  <si>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</si>
  <si>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</si>
  <si>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</si>
  <si>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</si>
  <si>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</si>
  <si>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</si>
  <si>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</si>
  <si>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</si>
  <si>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</si>
  <si>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</si>
  <si>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</si>
  <si>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</si>
  <si>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</si>
  <si>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</si>
  <si>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</si>
  <si>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</si>
  <si>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</si>
  <si>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</si>
  <si>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</si>
  <si>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</si>
  <si>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</si>
  <si>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</si>
  <si>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</si>
  <si>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</si>
  <si>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</si>
  <si>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</si>
  <si>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</si>
  <si>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</si>
  <si>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</si>
  <si>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</si>
  <si>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</si>
  <si>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</si>
  <si>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</si>
  <si>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</si>
  <si>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</si>
  <si>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</si>
  <si>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</si>
  <si>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</si>
  <si>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</si>
  <si>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</si>
  <si>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</si>
  <si>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</si>
  <si>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</si>
  <si>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</si>
  <si>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</si>
  <si>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</si>
  <si>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</si>
  <si>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</si>
  <si>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</si>
  <si>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</si>
  <si>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</si>
  <si>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</si>
  <si>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</si>
  <si>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</si>
  <si>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</si>
  <si>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</si>
  <si>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</si>
  <si>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</si>
  <si>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</si>
  <si>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</si>
  <si>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</si>
  <si>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</si>
  <si>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</si>
  <si>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</si>
  <si>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</si>
  <si>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</si>
  <si>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</si>
  <si>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</si>
  <si>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</si>
  <si>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</si>
  <si>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</si>
  <si>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</si>
  <si>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</si>
  <si>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</si>
  <si>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</si>
  <si>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</si>
  <si>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</si>
  <si>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</si>
  <si>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</si>
  <si>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</si>
  <si>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</si>
  <si>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</si>
  <si>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</si>
  <si>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</si>
  <si>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</si>
  <si>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</si>
  <si>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</si>
  <si>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</si>
  <si>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</si>
  <si>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</si>
  <si>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</si>
  <si>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</si>
  <si>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</si>
  <si>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</si>
  <si>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</si>
  <si>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</si>
  <si>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</si>
  <si>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</si>
  <si>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</si>
  <si>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</si>
  <si>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</si>
  <si>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</si>
  <si>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</si>
  <si>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</si>
  <si>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</si>
  <si>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</si>
  <si>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</si>
  <si>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</si>
  <si>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</si>
  <si>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</si>
  <si>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</si>
  <si>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</si>
  <si>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</si>
  <si>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</si>
  <si>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</si>
  <si>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</si>
  <si>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</si>
  <si>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</si>
  <si>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</si>
  <si>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</si>
  <si>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</si>
  <si>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</si>
  <si>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</si>
  <si>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</si>
  <si>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</si>
  <si>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</si>
  <si>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</si>
  <si>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</si>
  <si>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</si>
  <si>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</si>
  <si>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</si>
  <si>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</si>
  <si>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</si>
  <si>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</si>
  <si>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</si>
  <si>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</si>
  <si>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</si>
  <si>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</si>
  <si>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</si>
  <si>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</si>
  <si>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</si>
  <si>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</si>
  <si>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</si>
  <si>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</si>
  <si>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</si>
  <si>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</si>
  <si>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</si>
  <si>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</si>
  <si>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</si>
  <si>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</si>
  <si>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</si>
  <si>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</si>
  <si>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</si>
  <si>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</si>
  <si>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</si>
  <si>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</si>
  <si>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</si>
  <si>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</si>
  <si>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</si>
  <si>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</si>
  <si>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</si>
  <si>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</si>
  <si>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</si>
  <si>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</si>
  <si>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</si>
  <si>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</si>
  <si>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</si>
  <si>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</si>
  <si>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</si>
  <si>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</si>
  <si>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</si>
  <si>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</si>
  <si>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</si>
  <si>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</si>
  <si>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</si>
  <si>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</si>
  <si>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</si>
  <si>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</si>
  <si>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</si>
  <si>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</si>
  <si>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</si>
  <si>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</si>
  <si>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</si>
  <si>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</si>
  <si>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</si>
  <si>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</si>
  <si>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</si>
  <si>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</si>
  <si>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</si>
  <si>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</si>
  <si>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</si>
  <si>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</si>
  <si>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</si>
  <si>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</si>
  <si>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</si>
  <si>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</si>
  <si>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</si>
  <si>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</si>
  <si>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</si>
  <si>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</si>
  <si>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</si>
  <si>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</si>
  <si>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</si>
  <si>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</si>
  <si>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</si>
  <si>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</si>
  <si>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</si>
  <si>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</si>
  <si>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</si>
  <si>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</si>
  <si>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</si>
  <si>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</si>
  <si>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</si>
  <si>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</si>
  <si>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</si>
  <si>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</si>
  <si>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</si>
  <si>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</si>
  <si>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</si>
  <si>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</si>
  <si>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</si>
  <si>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</si>
  <si>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</si>
  <si>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</si>
  <si>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</si>
  <si>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</si>
  <si>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</si>
  <si>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</si>
  <si>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</si>
  <si>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</si>
  <si>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</si>
  <si>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</si>
  <si>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</si>
  <si>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</si>
  <si>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</si>
  <si>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</si>
  <si>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</si>
  <si>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</si>
  <si>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</si>
  <si>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</si>
  <si>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</si>
  <si>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</si>
  <si>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</si>
  <si>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</si>
  <si>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</si>
  <si>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</si>
  <si>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</si>
  <si>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</si>
  <si>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</si>
  <si>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</si>
  <si>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</si>
  <si>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</si>
  <si>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</si>
  <si>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</si>
  <si>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</si>
  <si>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</si>
  <si>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</si>
  <si>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</si>
  <si>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</si>
  <si>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</si>
  <si>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</si>
  <si>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</si>
  <si>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</si>
  <si>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</si>
  <si>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</si>
  <si>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</si>
  <si>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</si>
  <si>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</si>
  <si>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</si>
  <si>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</si>
  <si>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</si>
  <si>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</si>
  <si>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</si>
  <si>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</si>
  <si>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</si>
  <si>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</si>
  <si>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</si>
  <si>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</si>
  <si>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</si>
  <si>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</si>
  <si>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</si>
  <si>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</si>
  <si>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</si>
  <si>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</si>
  <si>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</si>
  <si>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</si>
  <si>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</si>
  <si>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</si>
  <si>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</si>
  <si>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</si>
  <si>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</si>
  <si>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</si>
  <si>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</si>
  <si>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</si>
  <si>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</si>
  <si>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</si>
  <si>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</si>
  <si>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</si>
  <si>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</si>
  <si>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</si>
  <si>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</si>
  <si>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</si>
  <si>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</si>
  <si>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</si>
  <si>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</si>
  <si>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</si>
  <si>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</si>
  <si>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</si>
  <si>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</si>
  <si>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</si>
  <si>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</si>
  <si>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</si>
  <si>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</si>
  <si>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</si>
  <si>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</si>
  <si>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</si>
  <si>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</si>
  <si>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</si>
  <si>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</si>
  <si>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</si>
  <si>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</si>
  <si>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</si>
  <si>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</si>
  <si>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</si>
  <si>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</si>
  <si>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</si>
  <si>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</si>
  <si>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</si>
  <si>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</si>
  <si>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</si>
  <si>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</si>
  <si>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</si>
  <si>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</si>
  <si>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</si>
  <si>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</si>
  <si>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</si>
  <si>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</si>
  <si>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</si>
  <si>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</si>
  <si>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</si>
  <si>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</si>
  <si>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</si>
  <si>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</si>
  <si>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</si>
  <si>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</si>
  <si>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</si>
  <si>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</si>
  <si>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</si>
  <si>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</si>
  <si>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</si>
  <si>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</si>
  <si>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</si>
  <si>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</si>
  <si>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</si>
  <si>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</si>
  <si>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</si>
  <si>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</si>
  <si>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</si>
  <si>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</si>
  <si>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</si>
  <si>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</si>
  <si>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</si>
  <si>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</si>
  <si>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</si>
  <si>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</si>
  <si>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</si>
  <si>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</si>
  <si>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</si>
  <si>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</si>
  <si>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</si>
  <si>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</si>
  <si>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</si>
  <si>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</si>
  <si>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</si>
  <si>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</si>
  <si>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</si>
  <si>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</si>
  <si>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</si>
  <si>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</si>
  <si>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</si>
  <si>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</si>
  <si>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</si>
  <si>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</si>
  <si>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</si>
  <si>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</si>
  <si>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</si>
  <si>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</si>
  <si>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</si>
  <si>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</si>
  <si>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</si>
  <si>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</si>
  <si>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</si>
  <si>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</si>
  <si>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</si>
  <si>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</si>
  <si>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</si>
  <si>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</si>
  <si>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</si>
  <si>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</si>
  <si>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</si>
  <si>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</si>
  <si>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</si>
  <si>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</si>
  <si>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</si>
  <si>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</si>
  <si>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</si>
  <si>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</si>
  <si>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</si>
  <si>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</si>
  <si>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</si>
  <si>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</si>
  <si>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</si>
  <si>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</si>
  <si>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</si>
  <si>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</si>
  <si>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</si>
  <si>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</si>
  <si>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</si>
  <si>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</si>
  <si>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</si>
  <si>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</si>
  <si>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</si>
  <si>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</si>
  <si>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</si>
  <si>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</si>
  <si>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</si>
  <si>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</si>
  <si>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</si>
  <si>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</si>
  <si>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</si>
  <si>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</si>
  <si>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</si>
  <si>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</si>
  <si>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</si>
  <si>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</si>
  <si>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</si>
  <si>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</si>
  <si>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</si>
  <si>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</si>
  <si>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</si>
  <si>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</si>
  <si>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</si>
  <si>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</si>
  <si>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</si>
  <si>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</si>
  <si>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</si>
  <si>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</si>
  <si>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</si>
  <si>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</si>
  <si>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</si>
  <si>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</si>
  <si>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</si>
  <si>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</si>
  <si>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</si>
  <si>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</si>
  <si>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</si>
  <si>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</si>
  <si>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</si>
  <si>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</si>
  <si>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</si>
  <si>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</si>
  <si>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</si>
  <si>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</si>
  <si>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</si>
  <si>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</si>
  <si>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</si>
  <si>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</si>
  <si>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</si>
  <si>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</si>
  <si>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</si>
  <si>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</si>
  <si>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</si>
  <si>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</si>
  <si>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</si>
  <si>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</si>
  <si>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</si>
  <si>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</si>
  <si>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</si>
  <si>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</si>
  <si>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</si>
  <si>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</si>
  <si>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</si>
  <si>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</si>
  <si>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</si>
  <si>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</si>
  <si>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</si>
  <si>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</si>
  <si>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</si>
  <si>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</si>
  <si>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</si>
  <si>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</si>
  <si>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</si>
  <si>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</si>
  <si>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</si>
  <si>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</si>
  <si>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</si>
  <si>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</si>
  <si>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</si>
  <si>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</si>
  <si>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</si>
  <si>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</si>
  <si>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</si>
  <si>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</si>
  <si>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</si>
  <si>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</si>
  <si>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</si>
  <si>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</si>
  <si>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</si>
  <si>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</si>
  <si>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</si>
  <si>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</si>
  <si>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</si>
  <si>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</si>
  <si>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</si>
  <si>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</si>
  <si>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</si>
  <si>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</si>
  <si>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</si>
  <si>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</si>
  <si>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</si>
  <si>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</si>
  <si>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</si>
  <si>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</si>
  <si>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</si>
  <si>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</si>
  <si>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</si>
  <si>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</si>
  <si>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</si>
  <si>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</si>
  <si>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</si>
  <si>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</si>
  <si>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</si>
  <si>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</si>
  <si>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</si>
  <si>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</si>
  <si>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</si>
  <si>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</si>
  <si>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</si>
  <si>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</si>
  <si>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</si>
  <si>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</si>
  <si>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</si>
  <si>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</si>
  <si>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</si>
  <si>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</si>
  <si>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</si>
  <si>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</si>
  <si>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</si>
  <si>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</si>
  <si>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</si>
  <si>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</si>
  <si>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</si>
  <si>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</si>
  <si>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</si>
  <si>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</si>
  <si>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</si>
  <si>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</si>
  <si>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</si>
  <si>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</si>
  <si>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</si>
  <si>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</si>
  <si>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</si>
  <si>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</si>
  <si>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</si>
  <si>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</si>
  <si>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</si>
  <si>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</si>
  <si>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</si>
  <si>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</si>
  <si>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</si>
  <si>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</si>
  <si>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</si>
  <si>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</si>
  <si>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</si>
  <si>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</si>
  <si>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</si>
  <si>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</si>
  <si>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</si>
  <si>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</si>
  <si>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</si>
  <si>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</si>
  <si>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</si>
  <si>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</si>
  <si>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</si>
  <si>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</si>
  <si>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</si>
  <si>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</si>
  <si>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</si>
  <si>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</si>
  <si>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</si>
  <si>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</si>
  <si>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</si>
  <si>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</si>
  <si>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</si>
  <si>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</si>
  <si>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</si>
  <si>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</si>
  <si>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</si>
  <si>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</si>
  <si>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</si>
  <si>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</si>
  <si>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</si>
  <si>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</si>
  <si>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</si>
  <si>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</si>
  <si>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</si>
  <si>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</si>
  <si>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</si>
  <si>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</si>
  <si>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</si>
  <si>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</si>
  <si>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</si>
  <si>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</si>
  <si>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</si>
  <si>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</si>
  <si>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</si>
  <si>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</si>
  <si>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</si>
  <si>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</si>
  <si>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</si>
  <si>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</si>
  <si>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</si>
  <si>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</si>
  <si>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</si>
  <si>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</si>
  <si>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</si>
  <si>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</si>
  <si>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</si>
  <si>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</si>
  <si>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</si>
  <si>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</si>
  <si>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</si>
  <si>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</si>
  <si>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</si>
  <si>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</si>
  <si>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</si>
  <si>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</si>
  <si>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</si>
  <si>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</si>
  <si>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</si>
  <si>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</si>
  <si>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</si>
  <si>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</si>
  <si>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</si>
  <si>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</si>
  <si>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</si>
  <si>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</si>
  <si>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</si>
  <si>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</si>
  <si>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</si>
  <si>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</si>
  <si>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</si>
  <si>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</si>
  <si>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</si>
  <si>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</si>
  <si>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</si>
  <si>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</si>
  <si>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</si>
  <si>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</si>
  <si>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</si>
  <si>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</si>
  <si>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</si>
  <si>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</si>
  <si>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</si>
  <si>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</si>
  <si>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</si>
  <si>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</si>
  <si>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</si>
  <si>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</si>
  <si>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</si>
  <si>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</si>
  <si>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</si>
  <si>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</si>
  <si>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</si>
  <si>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</si>
  <si>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</si>
  <si>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</si>
  <si>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</si>
  <si>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</si>
  <si>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</si>
  <si>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</si>
  <si>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</si>
  <si>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</si>
  <si>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</si>
  <si>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</si>
  <si>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</si>
  <si>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</si>
  <si>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</si>
  <si>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</si>
  <si>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</si>
  <si>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</si>
  <si>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</si>
  <si>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</si>
  <si>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</si>
  <si>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</si>
  <si>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</si>
  <si>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</si>
  <si>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</si>
  <si>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</si>
  <si>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</si>
  <si>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</si>
  <si>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</si>
  <si>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</si>
  <si>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</si>
  <si>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</si>
  <si>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</si>
  <si>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</si>
  <si>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</si>
  <si>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</si>
  <si>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</si>
  <si>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</si>
  <si>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</si>
  <si>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</si>
  <si>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</si>
  <si>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</si>
  <si>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</si>
  <si>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</si>
  <si>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</si>
  <si>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</si>
  <si>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</si>
  <si>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</si>
  <si>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</si>
  <si>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</si>
  <si>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</si>
  <si>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</si>
  <si>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</si>
  <si>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</si>
  <si>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</si>
  <si>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</si>
  <si>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</si>
  <si>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</si>
  <si>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</si>
  <si>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</si>
  <si>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</si>
  <si>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</si>
  <si>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</si>
  <si>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</si>
  <si>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</si>
  <si>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</si>
  <si>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</si>
  <si>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</si>
  <si>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</si>
  <si>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</si>
  <si>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</si>
  <si>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</si>
  <si>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</si>
  <si>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</si>
  <si>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</si>
  <si>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</si>
  <si>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</si>
  <si>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</si>
  <si>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</si>
  <si>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</si>
  <si>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</si>
  <si>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</si>
  <si>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</si>
  <si>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</si>
  <si>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</si>
  <si>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</si>
  <si>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</si>
  <si>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</si>
  <si>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</si>
  <si>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</si>
  <si>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</si>
  <si>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</si>
  <si>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</si>
  <si>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</si>
  <si>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</si>
  <si>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</si>
  <si>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</si>
  <si>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</si>
  <si>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</si>
  <si>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</si>
  <si>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</si>
  <si>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</si>
  <si>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</si>
  <si>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</si>
  <si>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</si>
  <si>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</si>
  <si>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</si>
  <si>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</si>
  <si>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</si>
  <si>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</si>
  <si>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</si>
  <si>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</si>
  <si>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</si>
  <si>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</si>
  <si>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</si>
  <si>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</si>
  <si>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</si>
  <si>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</si>
  <si>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</si>
  <si>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</si>
  <si>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</si>
  <si>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</si>
  <si>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</si>
  <si>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</si>
  <si>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</si>
  <si>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</si>
  <si>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</si>
  <si>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</si>
  <si>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</si>
  <si>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</si>
  <si>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</si>
  <si>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</si>
  <si>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</si>
  <si>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</si>
  <si>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</si>
  <si>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</si>
  <si>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</si>
  <si>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</si>
  <si>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</si>
  <si>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</si>
  <si>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</si>
  <si>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</si>
  <si>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</si>
  <si>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</si>
  <si>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</si>
  <si>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</si>
  <si>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</si>
  <si>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</si>
  <si>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</si>
  <si>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</si>
  <si>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</si>
  <si>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</si>
  <si>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</si>
  <si>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</si>
  <si>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</si>
  <si>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</si>
  <si>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</si>
  <si>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</si>
  <si>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</si>
  <si>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</si>
  <si>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</si>
  <si>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</si>
  <si>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</si>
  <si>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</si>
  <si>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</si>
  <si>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</si>
  <si>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</si>
  <si>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</si>
  <si>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</si>
  <si>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</si>
  <si>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</si>
  <si>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</si>
  <si>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</si>
  <si>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</si>
  <si>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</si>
  <si>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</si>
  <si>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</si>
  <si>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</si>
  <si>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</si>
  <si>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</si>
  <si>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</si>
  <si>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</si>
  <si>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</si>
  <si>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</si>
  <si>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</si>
  <si>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</si>
  <si>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</si>
  <si>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</si>
  <si>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</si>
  <si>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</si>
  <si>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</si>
  <si>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</si>
  <si>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</si>
  <si>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</si>
  <si>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</si>
  <si>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</si>
  <si>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</si>
  <si>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</si>
  <si>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</si>
  <si>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</si>
  <si>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</si>
  <si>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</si>
  <si>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</si>
  <si>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</si>
  <si>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</si>
  <si>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</si>
  <si>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</si>
  <si>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</si>
  <si>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</si>
  <si>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</si>
  <si>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</si>
  <si>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</si>
  <si>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</si>
  <si>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</si>
  <si>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</si>
  <si>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</si>
  <si>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</si>
  <si>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</si>
  <si>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</si>
  <si>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</si>
  <si>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</si>
  <si>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</si>
  <si>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</si>
  <si>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</si>
  <si>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</si>
  <si>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</si>
  <si>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</si>
  <si>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</si>
  <si>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</si>
  <si>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</si>
  <si>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</si>
  <si>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</si>
  <si>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</si>
  <si>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</si>
  <si>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</si>
  <si>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</si>
  <si>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</si>
  <si>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</si>
  <si>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</si>
  <si>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</si>
  <si>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</si>
  <si>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</si>
  <si>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</si>
  <si>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</si>
  <si>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</si>
  <si>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</si>
  <si>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</si>
  <si>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</si>
  <si>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</si>
  <si>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</si>
  <si>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</si>
  <si>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</si>
  <si>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</si>
  <si>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</si>
  <si>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</si>
  <si>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</si>
  <si>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</si>
  <si>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</si>
  <si>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</si>
  <si>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</si>
  <si>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</si>
  <si>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</si>
  <si>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</si>
  <si>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</si>
  <si>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</si>
  <si>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</si>
  <si>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</si>
  <si>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</si>
  <si>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</si>
  <si>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</si>
  <si>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</si>
  <si>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</si>
  <si>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</si>
  <si>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</si>
  <si>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</si>
  <si>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</si>
  <si>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</si>
  <si>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</si>
  <si>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</si>
  <si>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</si>
  <si>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</si>
  <si>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</si>
  <si>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</si>
  <si>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</si>
  <si>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</si>
  <si>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</si>
  <si>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</si>
  <si>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</si>
  <si>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</si>
  <si>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</si>
  <si>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</si>
  <si>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</si>
  <si>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</si>
  <si>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</si>
  <si>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</si>
  <si>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</si>
  <si>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</si>
  <si>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</si>
  <si>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</si>
  <si>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</si>
  <si>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</si>
  <si>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</si>
  <si>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</si>
  <si>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</si>
  <si>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</si>
  <si>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</si>
  <si>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</si>
  <si>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</si>
  <si>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</si>
  <si>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</si>
  <si>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</si>
  <si>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</si>
  <si>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</si>
  <si>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</si>
  <si>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</si>
  <si>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</si>
  <si>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</si>
  <si>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</si>
  <si>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</si>
  <si>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</si>
  <si>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</si>
  <si>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</si>
  <si>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</si>
  <si>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</si>
  <si>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</si>
  <si>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</si>
  <si>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</si>
  <si>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</si>
  <si>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</si>
  <si>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</si>
  <si>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</si>
  <si>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</si>
  <si>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</si>
  <si>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</si>
  <si>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</si>
  <si>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</si>
  <si>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</si>
  <si>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</si>
  <si>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</si>
  <si>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</si>
  <si>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</si>
  <si>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</si>
  <si>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</si>
  <si>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</si>
  <si>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</si>
  <si>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</si>
  <si>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</si>
  <si>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</si>
  <si>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</si>
  <si>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</si>
  <si>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</si>
  <si>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</si>
  <si>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</si>
  <si>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</si>
  <si>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</si>
  <si>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</si>
  <si>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</si>
  <si>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</si>
  <si>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</si>
  <si>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</si>
  <si>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</si>
  <si>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</si>
  <si>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</si>
  <si>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</si>
  <si>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</si>
  <si>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</si>
  <si>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</si>
  <si>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</si>
  <si>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</si>
  <si>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</si>
  <si>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</si>
  <si>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</si>
  <si>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</si>
  <si>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</si>
  <si>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</si>
  <si>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</si>
  <si>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</si>
  <si>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</si>
  <si>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</si>
  <si>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</si>
  <si>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</si>
  <si>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</si>
  <si>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</si>
  <si>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</si>
  <si>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</si>
  <si>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</si>
  <si>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</si>
  <si>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</si>
  <si>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</si>
  <si>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</si>
  <si>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</si>
  <si>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</si>
  <si>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</si>
  <si>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</si>
  <si>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</si>
  <si>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</si>
  <si>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</si>
  <si>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</si>
  <si>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</si>
  <si>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</si>
  <si>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</si>
  <si>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</si>
  <si>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</si>
  <si>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</si>
  <si>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</si>
  <si>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</si>
  <si>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</si>
  <si>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</si>
  <si>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</si>
  <si>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</si>
  <si>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</si>
  <si>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</si>
  <si>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</si>
  <si>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</si>
  <si>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</si>
  <si>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</si>
  <si>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</si>
  <si>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</si>
  <si>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</si>
  <si>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</si>
  <si>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</si>
  <si>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</si>
  <si>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</si>
  <si>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</si>
  <si>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</si>
  <si>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</si>
  <si>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</si>
  <si>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</si>
  <si>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</si>
  <si>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</si>
  <si>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</si>
  <si>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</si>
  <si>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</si>
  <si>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</si>
  <si>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</si>
  <si>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</si>
  <si>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</si>
  <si>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</si>
  <si>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</si>
  <si>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</si>
  <si>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</si>
  <si>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</si>
  <si>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</si>
  <si>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</si>
  <si>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</si>
  <si>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</si>
  <si>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</si>
  <si>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</si>
  <si>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</si>
  <si>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</si>
  <si>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</si>
  <si>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</si>
  <si>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</si>
  <si>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</si>
  <si>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</si>
  <si>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</si>
  <si>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</si>
  <si>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</si>
  <si>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</si>
  <si>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</si>
  <si>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</si>
  <si>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</si>
  <si>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</si>
  <si>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</si>
  <si>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</si>
  <si>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</si>
  <si>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</si>
  <si>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</si>
  <si>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</si>
  <si>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</si>
  <si>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</si>
  <si>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</si>
  <si>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</si>
  <si>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</si>
  <si>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</si>
  <si>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</si>
  <si>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</si>
  <si>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</si>
  <si>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</si>
  <si>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</si>
  <si>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</si>
  <si>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</si>
  <si>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</si>
  <si>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</si>
  <si>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</si>
  <si>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</si>
  <si>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</si>
  <si>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</si>
  <si>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</si>
  <si>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</si>
  <si>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</si>
  <si>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</si>
  <si>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</si>
  <si>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</si>
  <si>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</si>
  <si>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</si>
  <si>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</si>
  <si>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</si>
  <si>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</si>
  <si>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</si>
  <si>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</si>
  <si>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</si>
  <si>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</si>
  <si>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</si>
  <si>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</si>
  <si>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</si>
  <si>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</si>
  <si>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</si>
  <si>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</si>
  <si>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</si>
  <si>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</si>
  <si>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</si>
  <si>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</si>
  <si>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</si>
  <si>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</si>
  <si>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</si>
  <si>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</si>
  <si>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</si>
  <si>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</si>
  <si>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</si>
  <si>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</si>
  <si>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</si>
  <si>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</si>
  <si>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</si>
  <si>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</si>
  <si>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</si>
  <si>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</si>
  <si>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</si>
  <si>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</si>
  <si>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</si>
  <si>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</si>
  <si>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</si>
  <si>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</si>
  <si>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</si>
  <si>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</si>
  <si>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</si>
  <si>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</si>
  <si>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</si>
  <si>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</si>
  <si>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</si>
  <si>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</si>
  <si>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</si>
  <si>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</si>
  <si>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</si>
  <si>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</si>
  <si>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</si>
  <si>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</si>
  <si>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</si>
  <si>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</si>
  <si>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</si>
  <si>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</si>
  <si>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</si>
  <si>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</si>
  <si>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</si>
  <si>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</si>
  <si>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</si>
  <si>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</si>
  <si>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</si>
  <si>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</si>
  <si>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</si>
  <si>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</si>
  <si>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</si>
  <si>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</si>
  <si>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</si>
  <si>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</si>
  <si>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</si>
  <si>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</si>
  <si>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</si>
  <si>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</si>
  <si>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</si>
  <si>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</si>
  <si>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</si>
  <si>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</si>
  <si>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</si>
  <si>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</si>
  <si>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</si>
  <si>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</si>
  <si>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</si>
  <si>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</si>
  <si>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</si>
  <si>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</si>
  <si>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</si>
  <si>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</si>
  <si>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</si>
  <si>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</si>
  <si>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</si>
  <si>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</si>
  <si>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</si>
  <si>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</si>
  <si>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</si>
  <si>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</si>
  <si>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</si>
  <si>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</si>
  <si>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</si>
  <si>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</si>
  <si>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</si>
  <si>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</si>
  <si>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</si>
  <si>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</si>
  <si>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</si>
  <si>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</si>
  <si>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</si>
  <si>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</si>
  <si>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</si>
  <si>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</si>
  <si>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</si>
  <si>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</si>
  <si>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</si>
  <si>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</si>
  <si>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</si>
  <si>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</si>
  <si>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</si>
  <si>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</si>
  <si>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</si>
  <si>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</si>
  <si>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</si>
  <si>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</si>
  <si>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</si>
  <si>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</si>
  <si>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</si>
  <si>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</si>
  <si>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</si>
  <si>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</si>
  <si>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</si>
  <si>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</si>
  <si>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</si>
  <si>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</si>
  <si>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</si>
  <si>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</si>
  <si>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</si>
  <si>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</si>
  <si>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</si>
  <si>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</si>
  <si>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</si>
  <si>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</si>
  <si>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</si>
  <si>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</si>
  <si>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</si>
  <si>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</si>
  <si>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</si>
  <si>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</si>
  <si>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</si>
  <si>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</si>
  <si>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</si>
  <si>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</si>
  <si>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</si>
  <si>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</si>
  <si>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</si>
  <si>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</si>
  <si>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</si>
  <si>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</si>
  <si>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</si>
  <si>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</si>
  <si>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</si>
  <si>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</si>
  <si>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</si>
  <si>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</si>
  <si>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</si>
  <si>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</si>
  <si>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</si>
  <si>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</si>
  <si>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</si>
  <si>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</si>
  <si>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</si>
  <si>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</si>
  <si>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</si>
  <si>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</si>
  <si>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</si>
  <si>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</si>
  <si>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</si>
  <si>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</si>
  <si>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</si>
  <si>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</si>
  <si>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</si>
  <si>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</si>
  <si>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</si>
  <si>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</si>
  <si>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</si>
  <si>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</si>
  <si>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</si>
  <si>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</si>
  <si>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</si>
  <si>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</si>
  <si>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</si>
  <si>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</si>
  <si>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</si>
  <si>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</si>
  <si>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</si>
  <si>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</si>
  <si>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</si>
  <si>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</si>
  <si>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</si>
  <si>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</si>
  <si>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</si>
  <si>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</si>
  <si>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</si>
  <si>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</si>
  <si>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</si>
  <si>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</si>
  <si>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</si>
  <si>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</si>
  <si>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</si>
  <si>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</si>
  <si>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</si>
  <si>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</si>
  <si>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</si>
  <si>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</si>
  <si>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</si>
  <si>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</si>
  <si>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</si>
  <si>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</si>
  <si>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</si>
  <si>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</si>
  <si>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</si>
  <si>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</si>
  <si>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</si>
  <si>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</si>
  <si>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</si>
  <si>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</si>
  <si>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</si>
  <si>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</si>
  <si>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</si>
  <si>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</si>
  <si>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</si>
  <si>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</si>
  <si>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</si>
  <si>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</si>
  <si>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</si>
  <si>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</si>
  <si>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</si>
  <si>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</si>
  <si>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</si>
  <si>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</si>
  <si>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</si>
  <si>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</si>
  <si>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</si>
  <si>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</si>
  <si>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</si>
  <si>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</si>
  <si>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</si>
  <si>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</si>
  <si>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</si>
  <si>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</si>
  <si>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</si>
  <si>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</si>
  <si>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</si>
  <si>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</si>
  <si>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</si>
  <si>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</si>
  <si>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</si>
  <si>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</si>
  <si>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</si>
  <si>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</si>
  <si>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</si>
  <si>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</si>
  <si>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</si>
  <si>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</si>
  <si>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</si>
  <si>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</si>
  <si>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</si>
  <si>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</si>
  <si>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</si>
  <si>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</si>
  <si>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</si>
  <si>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</si>
  <si>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</si>
  <si>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</si>
  <si>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</si>
  <si>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</si>
  <si>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</si>
  <si>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</si>
  <si>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</si>
  <si>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</si>
  <si>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</si>
  <si>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</si>
  <si>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</si>
  <si>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</si>
  <si>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</si>
  <si>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</si>
  <si>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</si>
  <si>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</si>
  <si>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</si>
  <si>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</si>
  <si>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</si>
  <si>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</si>
  <si>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</si>
  <si>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</si>
  <si>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</si>
  <si>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</si>
  <si>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</si>
  <si>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</si>
  <si>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</si>
  <si>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</si>
  <si>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</si>
  <si>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</si>
  <si>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</si>
  <si>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</si>
  <si>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</si>
  <si>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</si>
  <si>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</si>
  <si>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</si>
  <si>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</si>
  <si>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</si>
  <si>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</si>
  <si>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</si>
  <si>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</si>
  <si>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</si>
  <si>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</si>
  <si>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</si>
  <si>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</si>
  <si>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</si>
  <si>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</si>
  <si>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</si>
  <si>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</si>
  <si>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</si>
  <si>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</si>
  <si>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</si>
  <si>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</si>
  <si>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</si>
  <si>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</si>
  <si>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</si>
  <si>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</si>
  <si>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</si>
  <si>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</si>
  <si>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</si>
  <si>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</si>
  <si>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</si>
  <si>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</si>
  <si>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</si>
  <si>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</si>
  <si>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</si>
  <si>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</si>
  <si>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</si>
  <si>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</si>
  <si>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</si>
  <si>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</si>
  <si>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</si>
  <si>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</si>
  <si>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</si>
  <si>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</si>
  <si>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</si>
  <si>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</si>
  <si>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</si>
  <si>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</si>
  <si>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</si>
  <si>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</si>
  <si>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</si>
  <si>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</si>
  <si>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</si>
  <si>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</si>
  <si>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</si>
  <si>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</si>
  <si>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</si>
  <si>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</si>
  <si>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</si>
  <si>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</si>
  <si>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</si>
  <si>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</si>
  <si>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</si>
  <si>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</si>
  <si>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</si>
  <si>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</si>
  <si>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</si>
  <si>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</si>
  <si>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</si>
  <si>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</si>
  <si>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</si>
  <si>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</si>
  <si>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</si>
  <si>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</si>
  <si>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</si>
  <si>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</si>
  <si>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</si>
  <si>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</si>
  <si>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</si>
  <si>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</si>
  <si>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</si>
  <si>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</si>
  <si>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</si>
  <si>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</si>
  <si>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</si>
  <si>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</si>
  <si>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</si>
  <si>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</si>
  <si>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</si>
  <si>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</si>
  <si>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</si>
  <si>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</si>
  <si>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</si>
  <si>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</si>
  <si>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</si>
  <si>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</si>
  <si>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</si>
  <si>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</si>
  <si>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</si>
  <si>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</si>
  <si>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</si>
  <si>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</si>
  <si>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</si>
  <si>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</si>
  <si>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</si>
  <si>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</si>
  <si>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</si>
  <si>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</si>
  <si>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</si>
  <si>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</si>
  <si>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</si>
  <si>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</si>
  <si>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</si>
  <si>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</si>
  <si>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</si>
  <si>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</si>
  <si>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</si>
  <si>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</si>
  <si>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</si>
  <si>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</si>
  <si>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</si>
  <si>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</si>
  <si>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</si>
  <si>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</si>
  <si>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</si>
  <si>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</si>
  <si>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</si>
  <si>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</si>
  <si>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</si>
  <si>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</si>
  <si>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</si>
  <si>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</si>
  <si>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</si>
  <si>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</si>
  <si>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</si>
  <si>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</si>
  <si>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</si>
  <si>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</si>
  <si>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</si>
  <si>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</si>
  <si>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</si>
  <si>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</si>
  <si>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</si>
  <si>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</si>
  <si>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</si>
  <si>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</si>
  <si>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</si>
  <si>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</si>
  <si>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</si>
  <si>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</si>
  <si>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</si>
  <si>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</si>
  <si>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</si>
  <si>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</si>
  <si>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</si>
  <si>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</si>
  <si>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</si>
  <si>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</si>
  <si>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</si>
  <si>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</si>
  <si>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</si>
  <si>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</si>
  <si>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</si>
  <si>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</si>
  <si>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</si>
  <si>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</si>
  <si>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</si>
  <si>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</si>
  <si>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</si>
  <si>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</si>
  <si>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</si>
  <si>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</si>
  <si>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</si>
  <si>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</si>
  <si>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</si>
  <si>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</si>
  <si>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</si>
  <si>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</si>
  <si>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</si>
  <si>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</si>
  <si>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</si>
  <si>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</si>
  <si>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</si>
  <si>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</si>
  <si>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</si>
  <si>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</si>
  <si>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</si>
  <si>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</si>
  <si>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</si>
  <si>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</si>
  <si>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</si>
  <si>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</si>
  <si>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</si>
  <si>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</si>
  <si>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</si>
  <si>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</si>
  <si>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</si>
  <si>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</si>
  <si>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</si>
  <si>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</si>
  <si>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</si>
  <si>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</si>
  <si>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</si>
  <si>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</si>
  <si>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</si>
  <si>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</si>
  <si>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</si>
  <si>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</si>
  <si>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</si>
  <si>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</si>
  <si>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</si>
  <si>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</si>
  <si>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</si>
  <si>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</si>
  <si>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</si>
  <si>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</si>
  <si>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</si>
  <si>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</si>
  <si>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</si>
  <si>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</si>
  <si>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</si>
  <si>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</si>
  <si>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</si>
  <si>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</si>
  <si>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</si>
  <si>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</si>
  <si>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</si>
  <si>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</si>
  <si>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</si>
  <si>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</si>
  <si>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</si>
  <si>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</si>
  <si>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</si>
  <si>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</si>
  <si>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</si>
  <si>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</si>
  <si>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</si>
  <si>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</si>
  <si>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</si>
  <si>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</si>
  <si>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</si>
  <si>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</si>
  <si>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</si>
  <si>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</si>
  <si>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</si>
  <si>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</si>
  <si>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</si>
  <si>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</si>
  <si>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</si>
  <si>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</si>
  <si>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</si>
  <si>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</si>
  <si>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</si>
  <si>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</si>
  <si>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</si>
  <si>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</si>
  <si>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</si>
  <si>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</si>
  <si>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</si>
  <si>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</si>
  <si>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</si>
  <si>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</si>
  <si>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</si>
  <si>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</si>
  <si>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</si>
  <si>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</si>
  <si>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</si>
  <si>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</si>
  <si>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</si>
  <si>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</si>
  <si>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</si>
  <si>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</si>
  <si>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</si>
  <si>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</si>
  <si>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</si>
  <si>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</si>
  <si>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</si>
  <si>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</si>
  <si>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</si>
  <si>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</si>
  <si>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</si>
  <si>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</si>
  <si>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</si>
  <si>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</si>
  <si>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</si>
  <si>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</si>
  <si>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</si>
  <si>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</si>
  <si>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</si>
  <si>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</si>
  <si>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</si>
  <si>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</si>
  <si>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</si>
  <si>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</si>
  <si>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</si>
  <si>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</si>
  <si>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</si>
  <si>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</si>
  <si>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</si>
  <si>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</si>
  <si>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</si>
  <si>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</si>
  <si>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</si>
  <si>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</si>
  <si>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</si>
  <si>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</si>
  <si>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</si>
  <si>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</si>
  <si>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</si>
  <si>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</si>
  <si>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</si>
  <si>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</si>
  <si>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</si>
  <si>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</si>
  <si>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</si>
  <si>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</si>
  <si>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</si>
  <si>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</si>
  <si>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</si>
  <si>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</si>
  <si>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</si>
  <si>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</si>
  <si>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</si>
  <si>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</si>
  <si>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</si>
  <si>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</si>
  <si>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</si>
  <si>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</si>
  <si>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</si>
  <si>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</si>
  <si>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</si>
  <si>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</si>
  <si>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</si>
  <si>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</si>
  <si>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</si>
  <si>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</si>
  <si>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</si>
  <si>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</si>
  <si>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</si>
  <si>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</si>
  <si>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</si>
  <si>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</si>
  <si>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</si>
  <si>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</si>
  <si>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</si>
  <si>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</si>
  <si>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</si>
  <si>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</si>
  <si>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</si>
  <si>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</si>
  <si>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</si>
  <si>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</si>
  <si>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</si>
  <si>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</si>
  <si>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</si>
  <si>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</si>
  <si>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</si>
  <si>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</si>
  <si>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</si>
  <si>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</si>
  <si>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</si>
  <si>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</si>
  <si>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</si>
  <si>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</si>
  <si>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</si>
  <si>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</si>
  <si>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</si>
  <si>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</si>
  <si>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</si>
  <si>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</si>
  <si>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</si>
  <si>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</si>
  <si>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</si>
  <si>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</si>
  <si>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</si>
  <si>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</si>
  <si>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</si>
  <si>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</si>
  <si>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</si>
  <si>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</si>
  <si>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</si>
  <si>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</si>
  <si>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</si>
  <si>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</si>
  <si>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</si>
  <si>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</si>
  <si>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</si>
  <si>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</si>
  <si>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</si>
  <si>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</si>
  <si>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</si>
  <si>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</si>
  <si>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</si>
  <si>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</si>
  <si>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</si>
  <si>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</si>
  <si>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</si>
  <si>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</si>
  <si>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</si>
  <si>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</si>
  <si>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</si>
  <si>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</si>
  <si>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</si>
  <si>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</si>
  <si>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</si>
  <si>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</si>
  <si>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</si>
  <si>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</si>
  <si>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</si>
  <si>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</si>
  <si>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</si>
  <si>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</si>
  <si>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</si>
  <si>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</si>
  <si>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</si>
  <si>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</si>
  <si>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</si>
  <si>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</si>
  <si>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</si>
  <si>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</si>
  <si>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</si>
  <si>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</si>
  <si>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</si>
  <si>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</si>
  <si>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</si>
  <si>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</si>
  <si>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</si>
  <si>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</si>
  <si>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</si>
  <si>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</si>
  <si>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</si>
  <si>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</si>
  <si>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</si>
  <si>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</si>
  <si>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</si>
  <si>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</si>
  <si>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</si>
  <si>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</si>
  <si>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</si>
  <si>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</si>
  <si>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</si>
  <si>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</si>
  <si>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</si>
  <si>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</si>
  <si>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</si>
  <si>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</si>
  <si>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</si>
  <si>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</si>
  <si>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</si>
  <si>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</si>
  <si>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</si>
  <si>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</si>
  <si>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</si>
  <si>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</si>
  <si>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</si>
  <si>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</si>
  <si>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</si>
  <si>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</si>
  <si>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</si>
  <si>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</si>
  <si>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</si>
  <si>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</si>
  <si>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</si>
  <si>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</si>
  <si>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</si>
  <si>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</si>
  <si>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</si>
  <si>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</si>
  <si>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</si>
  <si>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</si>
  <si>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</si>
  <si>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</si>
  <si>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</si>
  <si>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</si>
  <si>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</si>
  <si>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</si>
  <si>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</si>
  <si>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</si>
  <si>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</si>
  <si>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</si>
  <si>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</si>
  <si>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</si>
  <si>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</si>
  <si>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</si>
  <si>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</si>
  <si>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</si>
  <si>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</si>
  <si>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</si>
  <si>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</si>
  <si>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</si>
  <si>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</si>
  <si>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</si>
  <si>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</si>
  <si>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</si>
  <si>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</si>
  <si>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</si>
  <si>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</si>
  <si>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</si>
  <si>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</si>
  <si>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</si>
  <si>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</si>
  <si>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</si>
  <si>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</si>
  <si>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</si>
  <si>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</si>
  <si>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</si>
  <si>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</si>
  <si>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</si>
  <si>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</si>
  <si>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</si>
  <si>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</si>
  <si>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</si>
  <si>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</si>
  <si>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</si>
  <si>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</si>
  <si>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</si>
  <si>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</si>
  <si>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</si>
  <si>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</si>
  <si>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</si>
  <si>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</si>
  <si>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</si>
  <si>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</si>
  <si>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</si>
  <si>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</si>
  <si>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</si>
  <si>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</si>
  <si>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</si>
  <si>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</si>
  <si>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</si>
  <si>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</si>
  <si>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</si>
  <si>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</si>
  <si>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</si>
  <si>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</si>
  <si>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</si>
  <si>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</si>
  <si>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</si>
  <si>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</si>
  <si>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</si>
  <si>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</si>
  <si>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</si>
  <si>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</si>
  <si>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</si>
  <si>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</si>
  <si>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</si>
  <si>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</si>
  <si>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</si>
  <si>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</si>
  <si>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</si>
  <si>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</si>
  <si>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</si>
  <si>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</si>
  <si>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</si>
  <si>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</si>
  <si>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</si>
  <si>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</si>
  <si>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</si>
  <si>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</si>
  <si>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</si>
  <si>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</si>
  <si>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</si>
  <si>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</si>
  <si>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</si>
  <si>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</si>
  <si>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</si>
  <si>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</si>
  <si>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</si>
  <si>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</si>
  <si>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</si>
  <si>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</si>
  <si>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</si>
  <si>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</si>
  <si>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</si>
  <si>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</si>
  <si>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</si>
  <si>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</si>
  <si>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</si>
  <si>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</si>
  <si>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</si>
  <si>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</si>
  <si>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</si>
  <si>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</si>
  <si>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</si>
  <si>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</si>
  <si>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</si>
  <si>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</si>
  <si>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</si>
  <si>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</si>
  <si>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</si>
  <si>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</si>
  <si>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</si>
  <si>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</si>
  <si>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</si>
  <si>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</si>
  <si>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</si>
  <si>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</si>
  <si>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</si>
  <si>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</si>
  <si>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</si>
  <si>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</si>
  <si>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</si>
  <si>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</si>
  <si>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</si>
  <si>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</si>
  <si>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</si>
  <si>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</si>
  <si>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</si>
  <si>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</si>
  <si>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</si>
  <si>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</si>
  <si>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</si>
  <si>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</si>
  <si>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</si>
  <si>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</si>
  <si>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</si>
  <si>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</si>
  <si>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</si>
  <si>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</si>
  <si>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</si>
  <si>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</si>
  <si>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</si>
  <si>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</si>
  <si>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</si>
  <si>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</si>
  <si>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</si>
  <si>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</si>
  <si>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</si>
  <si>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</si>
  <si>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</si>
  <si>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</si>
  <si>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</si>
  <si>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</si>
  <si>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</si>
  <si>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</si>
  <si>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</si>
  <si>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</si>
  <si>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</si>
  <si>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</si>
  <si>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</si>
  <si>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</si>
  <si>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</si>
  <si>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</si>
  <si>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</si>
  <si>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</si>
  <si>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</si>
  <si>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</si>
  <si>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</si>
  <si>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</si>
  <si>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</si>
  <si>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</si>
  <si>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</si>
  <si>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</si>
  <si>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</si>
  <si>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</si>
  <si>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</si>
  <si>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</si>
  <si>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</si>
  <si>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</si>
  <si>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</si>
  <si>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</si>
  <si>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</si>
  <si>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</si>
  <si>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</si>
  <si>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</si>
  <si>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</si>
  <si>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</si>
  <si>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</si>
  <si>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</si>
  <si>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</si>
  <si>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</si>
  <si>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</si>
  <si>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</si>
  <si>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</si>
  <si>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</si>
  <si>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</si>
  <si>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</si>
  <si>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</si>
  <si>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</si>
  <si>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</si>
  <si>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</si>
  <si>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</si>
  <si>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</si>
  <si>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</si>
  <si>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</si>
  <si>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</si>
  <si>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</si>
  <si>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</si>
  <si>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</si>
  <si>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</si>
  <si>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</si>
  <si>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</si>
  <si>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</si>
  <si>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</si>
  <si>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</si>
  <si>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</si>
  <si>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</si>
  <si>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</si>
  <si>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</si>
  <si>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</si>
  <si>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</si>
  <si>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</si>
  <si>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</si>
  <si>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</si>
  <si>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</si>
  <si>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</si>
  <si>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</si>
  <si>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</si>
  <si>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</si>
  <si>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</si>
  <si>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</si>
  <si>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</si>
  <si>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</si>
  <si>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</si>
  <si>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</si>
  <si>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</si>
  <si>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</si>
  <si>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</si>
  <si>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</si>
  <si>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</si>
  <si>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</si>
  <si>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</si>
  <si>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</si>
  <si>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</si>
  <si>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</si>
  <si>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</si>
  <si>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</si>
  <si>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</si>
  <si>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</si>
  <si>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</si>
  <si>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</si>
  <si>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</si>
  <si>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</si>
  <si>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</si>
  <si>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</si>
  <si>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</si>
  <si>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</si>
  <si>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</si>
  <si>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</si>
  <si>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</si>
  <si>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</si>
  <si>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</si>
  <si>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</si>
  <si>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</si>
  <si>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</si>
  <si>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</si>
  <si>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</si>
  <si>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</si>
  <si>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</si>
  <si>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</si>
  <si>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</si>
  <si>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</si>
  <si>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</si>
  <si>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</si>
  <si>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</si>
  <si>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</si>
  <si>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</si>
  <si>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</si>
  <si>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</si>
  <si>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</si>
  <si>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</si>
  <si>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</si>
  <si>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</si>
  <si>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</si>
  <si>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</si>
  <si>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</si>
  <si>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</si>
  <si>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</si>
  <si>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</si>
  <si>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</si>
  <si>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</si>
  <si>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</si>
  <si>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</si>
  <si>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</si>
  <si>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</si>
  <si>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</si>
  <si>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</si>
  <si>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</si>
  <si>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</si>
  <si>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</si>
  <si>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</si>
  <si>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</si>
  <si>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</si>
  <si>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</si>
  <si>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</si>
  <si>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</si>
  <si>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</si>
  <si>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</si>
  <si>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</si>
  <si>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</si>
  <si>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</si>
  <si>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</si>
  <si>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</si>
  <si>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</si>
  <si>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</si>
  <si>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</si>
  <si>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</si>
  <si>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</si>
  <si>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</si>
  <si>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</si>
  <si>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</si>
  <si>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</si>
  <si>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</si>
  <si>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</si>
  <si>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</si>
  <si>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</si>
  <si>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</si>
  <si>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</si>
  <si>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</si>
  <si>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</si>
  <si>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</si>
  <si>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</si>
  <si>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</si>
  <si>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</si>
  <si>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</si>
  <si>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</si>
  <si>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</si>
  <si>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</si>
  <si>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</si>
  <si>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</si>
  <si>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</si>
  <si>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</si>
  <si>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</si>
  <si>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</si>
  <si>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</si>
  <si>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</si>
  <si>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</si>
  <si>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</si>
  <si>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</si>
  <si>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</si>
  <si>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</si>
  <si>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</si>
  <si>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</si>
  <si>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</si>
  <si>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</si>
  <si>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</si>
  <si>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</si>
  <si>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</si>
  <si>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</si>
  <si>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</si>
  <si>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</si>
  <si>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</si>
  <si>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</si>
  <si>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</si>
  <si>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</si>
  <si>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</si>
  <si>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</si>
  <si>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</si>
  <si>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</si>
  <si>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</si>
  <si>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</si>
  <si>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</si>
  <si>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</si>
  <si>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</si>
  <si>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</si>
  <si>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</si>
  <si>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</si>
  <si>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</si>
  <si>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</si>
  <si>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</si>
  <si>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</si>
  <si>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</si>
  <si>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</si>
  <si>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</si>
  <si>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</si>
  <si>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</si>
  <si>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</si>
  <si>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</si>
  <si>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</si>
  <si>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</si>
  <si>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</si>
  <si>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</si>
  <si>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</si>
  <si>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</si>
  <si>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</si>
  <si>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</si>
  <si>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</si>
  <si>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</si>
  <si>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</si>
  <si>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</si>
  <si>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</si>
  <si>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</si>
  <si>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</si>
  <si>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</si>
  <si>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</si>
  <si>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</si>
  <si>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</si>
  <si>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</si>
  <si>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</si>
  <si>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</si>
  <si>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</si>
  <si>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</si>
  <si>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</si>
  <si>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</si>
  <si>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</si>
  <si>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</si>
  <si>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</si>
  <si>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</si>
  <si>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</si>
  <si>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</si>
  <si>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</si>
  <si>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</si>
  <si>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</si>
  <si>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</si>
  <si>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</si>
  <si>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</si>
  <si>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</si>
  <si>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</si>
  <si>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</si>
  <si>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</si>
  <si>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</si>
  <si>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</si>
  <si>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</si>
  <si>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</si>
  <si>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</si>
  <si>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</si>
  <si>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</si>
  <si>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</si>
  <si>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</si>
  <si>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</si>
  <si>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</si>
  <si>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</si>
  <si>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</si>
  <si>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</si>
  <si>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</si>
  <si>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</si>
  <si>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</si>
  <si>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</si>
  <si>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</si>
  <si>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</si>
  <si>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</si>
  <si>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</si>
  <si>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</si>
  <si>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</si>
  <si>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</si>
  <si>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</si>
  <si>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</si>
  <si>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</si>
  <si>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</si>
  <si>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</si>
  <si>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</si>
  <si>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</si>
  <si>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</si>
  <si>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</si>
  <si>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</si>
  <si>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</si>
  <si>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</si>
  <si>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</si>
  <si>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</si>
  <si>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</si>
  <si>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</si>
  <si>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</si>
  <si>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</si>
  <si>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</si>
  <si>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</si>
  <si>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</si>
  <si>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</si>
  <si>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</si>
  <si>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</si>
  <si>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</si>
  <si>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</si>
  <si>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</si>
  <si>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</si>
  <si>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</si>
  <si>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</si>
  <si>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</si>
  <si>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</si>
  <si>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</si>
  <si>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</si>
  <si>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</si>
  <si>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</si>
  <si>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</si>
  <si>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</si>
  <si>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</si>
  <si>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</si>
  <si>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</si>
  <si>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</si>
  <si>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</si>
  <si>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</si>
  <si>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</si>
  <si>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</si>
  <si>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</si>
  <si>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</si>
  <si>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</si>
  <si>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</si>
  <si>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</si>
  <si>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</si>
  <si>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</si>
  <si>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</si>
  <si>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</si>
  <si>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</si>
  <si>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</si>
  <si>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</si>
  <si>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</si>
  <si>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</si>
  <si>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</si>
  <si>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</si>
  <si>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</si>
  <si>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</si>
  <si>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</si>
  <si>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</si>
  <si>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</si>
  <si>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</si>
  <si>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</si>
  <si>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</si>
  <si>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</si>
  <si>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</si>
  <si>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</si>
  <si>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</si>
  <si>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</si>
  <si>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</si>
  <si>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</si>
  <si>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</si>
  <si>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</si>
  <si>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</si>
  <si>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</si>
  <si>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</si>
  <si>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</si>
  <si>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</si>
  <si>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</si>
  <si>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</si>
  <si>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</si>
  <si>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</si>
  <si>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</si>
  <si>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</si>
  <si>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</si>
  <si>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</si>
  <si>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</si>
  <si>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</si>
  <si>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</si>
  <si>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</si>
  <si>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</si>
  <si>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</si>
  <si>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</si>
  <si>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</si>
  <si>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</si>
  <si>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</si>
  <si>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</si>
  <si>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</si>
  <si>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</si>
  <si>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</si>
  <si>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</si>
  <si>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</si>
  <si>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</si>
  <si>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</si>
  <si>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</si>
  <si>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</si>
  <si>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</si>
  <si>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</si>
  <si>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</si>
  <si>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</si>
  <si>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</si>
  <si>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</si>
  <si>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</si>
  <si>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</si>
  <si>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</si>
  <si>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</si>
  <si>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</si>
  <si>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</si>
  <si>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</si>
  <si>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</si>
  <si>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</si>
  <si>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</si>
  <si>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</si>
  <si>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</si>
  <si>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</si>
  <si>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</si>
  <si>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</si>
  <si>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</si>
  <si>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</si>
  <si>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</si>
  <si>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</si>
  <si>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</si>
  <si>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</si>
  <si>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</si>
  <si>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</si>
  <si>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</si>
  <si>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</si>
  <si>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</si>
  <si>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</si>
  <si>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</si>
  <si>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</si>
  <si>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</si>
  <si>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</si>
  <si>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</si>
  <si>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</si>
  <si>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</si>
  <si>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</si>
  <si>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</si>
  <si>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</si>
  <si>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</si>
  <si>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</si>
  <si>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</si>
  <si>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</si>
  <si>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</si>
  <si>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</si>
  <si>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</si>
  <si>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</si>
  <si>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</si>
  <si>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</si>
  <si>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</si>
  <si>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</si>
  <si>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</si>
  <si>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</si>
  <si>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</si>
  <si>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</si>
  <si>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</si>
  <si>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</si>
  <si>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</si>
  <si>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</si>
  <si>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</si>
  <si>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</si>
  <si>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</si>
  <si>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</si>
  <si>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</si>
  <si>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</si>
  <si>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</si>
  <si>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</si>
  <si>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</si>
  <si>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</si>
  <si>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</si>
  <si>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</si>
  <si>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</si>
  <si>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</si>
  <si>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</si>
  <si>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</si>
  <si>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</si>
  <si>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</si>
  <si>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</si>
  <si>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</si>
  <si>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</si>
  <si>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</si>
  <si>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</si>
  <si>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</si>
  <si>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</si>
  <si>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</si>
  <si>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</si>
  <si>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</si>
  <si>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</si>
  <si>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</si>
  <si>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</si>
  <si>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</si>
  <si>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</si>
  <si>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</si>
  <si>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</si>
  <si>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</si>
  <si>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</si>
  <si>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</si>
  <si>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</si>
  <si>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</si>
  <si>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</si>
  <si>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</si>
  <si>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</si>
  <si>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</si>
  <si>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</si>
  <si>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</si>
  <si>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</si>
  <si>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</si>
  <si>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</si>
  <si>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</si>
  <si>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</si>
  <si>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</si>
  <si>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</si>
  <si>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</si>
  <si>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</si>
  <si>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</si>
  <si>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</si>
  <si>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</si>
  <si>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</si>
  <si>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</si>
  <si>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</si>
  <si>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</si>
  <si>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</si>
  <si>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</si>
  <si>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</si>
  <si>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</si>
  <si>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</si>
  <si>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</si>
  <si>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</si>
  <si>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</si>
  <si>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</si>
  <si>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</si>
  <si>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</si>
  <si>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</si>
  <si>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</si>
  <si>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</si>
  <si>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</si>
  <si>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</si>
  <si>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</si>
  <si>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</si>
  <si>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</si>
  <si>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</si>
  <si>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</si>
  <si>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</si>
  <si>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</si>
  <si>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</si>
  <si>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</si>
  <si>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</si>
  <si>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</si>
  <si>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</si>
  <si>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</si>
  <si>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</si>
  <si>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</si>
  <si>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</si>
  <si>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</si>
  <si>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</si>
  <si>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</si>
  <si>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</si>
  <si>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</si>
  <si>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</si>
  <si>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</si>
  <si>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</si>
  <si>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</si>
  <si>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</si>
  <si>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</si>
  <si>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</si>
  <si>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</si>
  <si>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</si>
  <si>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</si>
  <si>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</si>
  <si>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</si>
  <si>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</si>
  <si>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</si>
  <si>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</si>
  <si>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</si>
  <si>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</si>
  <si>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</si>
  <si>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</si>
  <si>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</si>
  <si>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</si>
  <si>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</si>
  <si>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</si>
  <si>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</si>
  <si>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</si>
  <si>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</si>
  <si>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</si>
  <si>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</si>
  <si>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</si>
  <si>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</si>
  <si>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</si>
  <si>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</si>
  <si>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</si>
  <si>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</si>
  <si>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</si>
  <si>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</si>
  <si>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</si>
  <si>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</si>
  <si>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</si>
  <si>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</si>
  <si>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</si>
  <si>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</si>
  <si>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</si>
  <si>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</si>
  <si>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</si>
  <si>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</si>
  <si>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</si>
  <si>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</si>
  <si>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</si>
  <si>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</si>
  <si>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</si>
  <si>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</si>
  <si>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</si>
  <si>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</si>
  <si>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</si>
  <si>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</si>
  <si>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</si>
  <si>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</si>
  <si>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</si>
  <si>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</si>
  <si>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</si>
  <si>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</si>
  <si>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</si>
  <si>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</si>
  <si>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</si>
  <si>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</si>
  <si>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</si>
  <si>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</si>
  <si>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</si>
  <si>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</si>
  <si>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</si>
  <si>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</si>
  <si>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</si>
  <si>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</si>
  <si>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</si>
  <si>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</si>
  <si>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</si>
  <si>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</si>
  <si>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</si>
  <si>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</si>
  <si>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</si>
  <si>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</si>
  <si>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</si>
  <si>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</si>
  <si>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</si>
  <si>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</si>
  <si>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</si>
  <si>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</si>
  <si>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</si>
  <si>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</si>
  <si>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</si>
  <si>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</si>
  <si>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</si>
  <si>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</si>
  <si>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</si>
  <si>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</si>
  <si>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</si>
  <si>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</si>
  <si>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</si>
  <si>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</si>
  <si>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</si>
  <si>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</si>
  <si>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</si>
  <si>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</si>
  <si>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</si>
  <si>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</si>
  <si>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</si>
  <si>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</si>
  <si>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</si>
  <si>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</si>
  <si>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</si>
  <si>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</si>
  <si>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</si>
  <si>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</si>
  <si>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</si>
  <si>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</si>
  <si>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</si>
  <si>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</si>
  <si>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</si>
  <si>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</si>
  <si>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</si>
  <si>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</si>
  <si>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</si>
  <si>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</si>
  <si>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</si>
  <si>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</si>
  <si>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</si>
  <si>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</si>
  <si>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</si>
  <si>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</si>
  <si>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</si>
  <si>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</si>
  <si>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</si>
  <si>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</si>
  <si>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</si>
  <si>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</si>
  <si>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</si>
  <si>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</si>
  <si>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</si>
  <si>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</si>
  <si>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</si>
  <si>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</si>
  <si>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</si>
  <si>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</si>
  <si>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</si>
  <si>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</si>
  <si>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</si>
  <si>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</si>
  <si>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</si>
  <si>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</si>
  <si>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</si>
  <si>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</si>
  <si>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</si>
  <si>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</si>
  <si>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</si>
  <si>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</si>
  <si>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</si>
  <si>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</si>
  <si>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</si>
  <si>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</si>
  <si>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</si>
  <si>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</si>
  <si>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</si>
  <si>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</si>
  <si>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</si>
  <si>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</si>
  <si>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</si>
  <si>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</si>
  <si>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</si>
  <si>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</si>
  <si>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</si>
  <si>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</si>
  <si>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</si>
  <si>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</si>
  <si>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</si>
  <si>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</si>
  <si>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</si>
  <si>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</si>
  <si>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</si>
  <si>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</si>
  <si>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</si>
  <si>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</si>
  <si>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</si>
  <si>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</si>
  <si>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</si>
  <si>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</si>
  <si>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</si>
  <si>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</si>
  <si>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</si>
  <si>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</si>
  <si>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</si>
  <si>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</si>
  <si>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</si>
  <si>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</si>
  <si>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</si>
  <si>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</si>
  <si>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</si>
  <si>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</si>
  <si>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</si>
  <si>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</si>
  <si>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</si>
  <si>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</si>
  <si>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</si>
  <si>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</si>
  <si>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</si>
  <si>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</si>
  <si>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</si>
  <si>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</si>
  <si>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</si>
  <si>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</si>
  <si>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</si>
  <si>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</si>
  <si>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</si>
  <si>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</si>
  <si>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</si>
  <si>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</si>
  <si>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</si>
  <si>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</si>
  <si>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</si>
  <si>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</si>
  <si>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</si>
  <si>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</si>
  <si>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</si>
  <si>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</si>
  <si>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</si>
  <si>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</si>
  <si>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</si>
  <si>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</si>
  <si>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</si>
  <si>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</si>
  <si>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</si>
  <si>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</si>
  <si>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</si>
  <si>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</si>
  <si>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</si>
  <si>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</si>
  <si>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</si>
  <si>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</si>
  <si>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</si>
  <si>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</si>
  <si>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</si>
  <si>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</si>
  <si>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</si>
  <si>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</si>
  <si>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</si>
  <si>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</si>
  <si>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</si>
  <si>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</si>
  <si>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</si>
  <si>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</si>
  <si>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</si>
  <si>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</si>
  <si>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</si>
  <si>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</si>
  <si>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</si>
  <si>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</si>
  <si>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</si>
  <si>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</si>
  <si>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</si>
  <si>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</si>
  <si>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</si>
  <si>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</si>
  <si>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</si>
  <si>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</si>
  <si>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</si>
  <si>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</si>
  <si>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</si>
  <si>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</si>
  <si>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</si>
  <si>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</si>
  <si>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</si>
  <si>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</si>
  <si>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</si>
  <si>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</si>
  <si>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</si>
  <si>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</si>
  <si>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</si>
  <si>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</si>
  <si>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</si>
  <si>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</si>
  <si>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</si>
  <si>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</si>
  <si>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</si>
  <si>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</si>
  <si>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</si>
  <si>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</si>
  <si>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</si>
  <si>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</si>
  <si>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</si>
  <si>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</si>
  <si>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</si>
  <si>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</si>
  <si>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</si>
  <si>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</si>
  <si>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</si>
  <si>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</si>
  <si>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</si>
  <si>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</si>
  <si>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</si>
  <si>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</si>
  <si>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</si>
  <si>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</si>
  <si>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</si>
  <si>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</si>
  <si>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</si>
  <si>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</si>
  <si>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</si>
  <si>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</si>
  <si>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</si>
  <si>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</si>
  <si>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</si>
  <si>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</si>
  <si>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</si>
  <si>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</si>
  <si>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</si>
  <si>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</si>
  <si>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</si>
  <si>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</si>
  <si>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</si>
  <si>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</si>
  <si>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</si>
  <si>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</si>
  <si>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</si>
  <si>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</si>
  <si>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</si>
  <si>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</si>
  <si>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</si>
  <si>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</si>
  <si>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</si>
  <si>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</si>
  <si>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</si>
  <si>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</si>
  <si>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</si>
  <si>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</si>
  <si>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</si>
  <si>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</si>
  <si>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</si>
  <si>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</si>
  <si>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</si>
  <si>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</si>
  <si>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</si>
  <si>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</si>
  <si>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</si>
  <si>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</si>
  <si>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</si>
  <si>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</si>
  <si>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</si>
  <si>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</si>
  <si>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</si>
  <si>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</si>
  <si>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</si>
  <si>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</si>
  <si>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</si>
  <si>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</si>
  <si>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</si>
  <si>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</si>
  <si>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</si>
  <si>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</si>
  <si>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</si>
  <si>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</si>
  <si>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</si>
  <si>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</si>
  <si>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</si>
  <si>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</si>
  <si>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</si>
  <si>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</si>
  <si>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</si>
  <si>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</si>
  <si>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</si>
  <si>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</si>
  <si>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</si>
  <si>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</si>
  <si>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</si>
  <si>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</si>
  <si>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</si>
  <si>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</si>
  <si>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</si>
  <si>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</si>
  <si>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</si>
  <si>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</si>
  <si>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</si>
  <si>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</si>
  <si>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</si>
  <si>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</si>
  <si>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</si>
  <si>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</si>
  <si>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</si>
  <si>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</si>
  <si>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</si>
  <si>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</si>
  <si>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</si>
  <si>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</si>
  <si>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</si>
  <si>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</si>
  <si>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</si>
  <si>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</si>
  <si>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</si>
  <si>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</si>
  <si>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</si>
  <si>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</si>
  <si>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</si>
  <si>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</si>
  <si>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</si>
  <si>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</si>
  <si>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</si>
  <si>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</si>
  <si>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</si>
  <si>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</si>
  <si>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</si>
  <si>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</si>
  <si>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</si>
  <si>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</si>
  <si>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</si>
  <si>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</si>
  <si>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</si>
  <si>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</si>
  <si>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</si>
  <si>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</si>
  <si>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</si>
  <si>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</si>
  <si>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</si>
  <si>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</si>
  <si>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</si>
  <si>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</si>
  <si>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</si>
  <si>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</si>
  <si>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</si>
  <si>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</si>
  <si>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</si>
  <si>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</si>
  <si>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</si>
  <si>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</si>
  <si>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</si>
  <si>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</si>
  <si>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</si>
  <si>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</si>
  <si>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</si>
  <si>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</si>
  <si>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</si>
  <si>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</si>
  <si>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</si>
  <si>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</si>
  <si>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</si>
  <si>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</si>
  <si>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</si>
  <si>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</si>
  <si>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</si>
  <si>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</si>
  <si>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</si>
  <si>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</si>
  <si>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</si>
  <si>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</si>
  <si>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</si>
  <si>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</si>
  <si>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</si>
  <si>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</si>
  <si>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</si>
  <si>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</si>
  <si>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</si>
  <si>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</si>
  <si>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</si>
  <si>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</si>
  <si>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</si>
  <si>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</si>
  <si>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</si>
  <si>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</si>
  <si>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</si>
  <si>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</si>
  <si>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</si>
  <si>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</si>
  <si>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</si>
  <si>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</si>
  <si>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</si>
  <si>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</si>
  <si>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</si>
  <si>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</si>
  <si>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</si>
  <si>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</si>
  <si>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</si>
  <si>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</si>
  <si>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</si>
  <si>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</si>
  <si>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</si>
  <si>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</si>
  <si>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</si>
  <si>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</si>
  <si>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</si>
  <si>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</si>
  <si>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</si>
  <si>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</si>
  <si>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</si>
  <si>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</si>
  <si>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</si>
  <si>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</si>
  <si>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</si>
  <si>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</si>
  <si>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</si>
  <si>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</si>
  <si>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</si>
  <si>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</si>
  <si>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</si>
  <si>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</si>
  <si>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</si>
  <si>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</si>
  <si>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</si>
  <si>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</si>
  <si>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</si>
  <si>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</si>
  <si>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</si>
  <si>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</si>
  <si>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</si>
  <si>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</si>
  <si>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</si>
  <si>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</si>
  <si>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</si>
  <si>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</si>
  <si>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</si>
  <si>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</si>
  <si>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</si>
  <si>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</si>
  <si>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</si>
  <si>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</si>
  <si>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</si>
  <si>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</si>
  <si>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</si>
  <si>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</si>
  <si>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</si>
  <si>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</si>
  <si>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</si>
  <si>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</si>
  <si>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</si>
  <si>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</si>
  <si>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</si>
  <si>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</si>
  <si>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</si>
  <si>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</si>
  <si>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</si>
  <si>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</si>
  <si>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</si>
  <si>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</si>
  <si>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</si>
  <si>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</si>
  <si>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</si>
  <si>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</si>
  <si>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</si>
  <si>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</si>
  <si>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</si>
  <si>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</si>
  <si>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</si>
  <si>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</si>
  <si>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</si>
  <si>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</si>
  <si>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</si>
  <si>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</si>
  <si>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</si>
  <si>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</si>
  <si>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</si>
  <si>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</si>
  <si>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</si>
  <si>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</si>
  <si>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</si>
  <si>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</si>
  <si>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</si>
  <si>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</si>
  <si>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</si>
  <si>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</si>
  <si>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</si>
  <si>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</si>
  <si>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</si>
  <si>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</si>
  <si>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</si>
  <si>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</si>
  <si>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</si>
  <si>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</si>
  <si>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</si>
  <si>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</si>
  <si>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</si>
  <si>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</si>
  <si>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</si>
  <si>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</si>
  <si>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</si>
  <si>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</si>
  <si>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</si>
  <si>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</si>
  <si>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</si>
  <si>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</si>
  <si>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</si>
  <si>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</si>
  <si>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</si>
  <si>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</si>
  <si>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</si>
  <si>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</si>
  <si>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</si>
  <si>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</si>
  <si>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</si>
  <si>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</si>
  <si>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</si>
  <si>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</si>
  <si>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</si>
  <si>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</si>
  <si>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</si>
  <si>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</si>
  <si>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</si>
  <si>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</si>
  <si>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</si>
  <si>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</si>
  <si>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</si>
  <si>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</si>
  <si>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</si>
  <si>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</si>
  <si>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</si>
  <si>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</si>
  <si>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</si>
  <si>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</si>
  <si>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</si>
  <si>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</si>
  <si>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</si>
  <si>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</si>
  <si>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</si>
  <si>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</si>
  <si>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</si>
  <si>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</si>
  <si>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</si>
  <si>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</si>
  <si>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</si>
  <si>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</si>
  <si>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</si>
  <si>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</si>
  <si>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</si>
  <si>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</si>
  <si>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</si>
  <si>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</si>
  <si>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</si>
  <si>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</si>
  <si>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</si>
  <si>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</si>
  <si>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</si>
  <si>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</si>
  <si>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</si>
  <si>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</si>
  <si>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</si>
  <si>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</si>
  <si>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</si>
  <si>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</si>
  <si>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</si>
  <si>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</si>
  <si>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</si>
  <si>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</si>
  <si>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</si>
  <si>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</si>
  <si>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</si>
  <si>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</si>
  <si>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</si>
  <si>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</si>
  <si>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</si>
  <si>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</si>
  <si>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</si>
  <si>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</si>
  <si>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</si>
  <si>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</si>
  <si>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</si>
  <si>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</si>
  <si>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</si>
  <si>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</si>
  <si>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</si>
  <si>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</si>
  <si>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</si>
  <si>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</si>
  <si>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</si>
  <si>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</si>
  <si>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</si>
  <si>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</si>
  <si>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</si>
  <si>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</si>
  <si>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</si>
  <si>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</si>
  <si>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</si>
  <si>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</si>
  <si>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</si>
  <si>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</si>
  <si>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</si>
  <si>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</si>
  <si>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</si>
  <si>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</si>
  <si>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</si>
  <si>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</si>
  <si>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</si>
  <si>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</si>
  <si>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</si>
  <si>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</si>
  <si>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</si>
  <si>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</si>
  <si>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</si>
  <si>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</si>
  <si>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</si>
  <si>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</si>
  <si>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</si>
  <si>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</si>
  <si>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</si>
  <si>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</si>
  <si>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</si>
  <si>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</si>
  <si>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</si>
  <si>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</si>
  <si>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</si>
  <si>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</si>
  <si>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</si>
  <si>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</si>
  <si>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</si>
  <si>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</si>
  <si>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</si>
  <si>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</si>
  <si>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</si>
  <si>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</si>
  <si>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</si>
  <si>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</si>
  <si>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</si>
  <si>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</si>
  <si>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</si>
  <si>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</si>
  <si>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</si>
  <si>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</si>
  <si>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</si>
  <si>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</si>
  <si>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</si>
  <si>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</si>
  <si>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</si>
  <si>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</si>
  <si>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</si>
  <si>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</si>
  <si>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</si>
  <si>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</si>
  <si>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</si>
  <si>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</si>
  <si>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</si>
  <si>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</si>
  <si>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</si>
  <si>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</si>
  <si>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</si>
  <si>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</si>
  <si>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</si>
  <si>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</si>
  <si>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</si>
  <si>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</si>
  <si>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</si>
  <si>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</si>
  <si>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</si>
  <si>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</si>
  <si>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</si>
  <si>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</si>
  <si>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</si>
  <si>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</si>
  <si>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</si>
  <si>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</si>
  <si>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</si>
  <si>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</si>
  <si>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</si>
  <si>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</si>
  <si>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</si>
  <si>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</si>
  <si>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</si>
  <si>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</si>
  <si>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</si>
  <si>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</si>
  <si>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</si>
  <si>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</si>
  <si>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</si>
  <si>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</si>
  <si>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</si>
  <si>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</si>
  <si>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</si>
  <si>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</si>
  <si>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</si>
  <si>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</si>
  <si>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</si>
  <si>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</si>
  <si>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</si>
  <si>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</si>
  <si>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</si>
  <si>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</si>
  <si>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</si>
  <si>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</si>
  <si>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</si>
  <si>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</si>
  <si>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</si>
  <si>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</si>
  <si>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</si>
  <si>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</si>
  <si>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</si>
  <si>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</si>
  <si>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</si>
  <si>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</si>
  <si>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</si>
  <si>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</si>
  <si>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</si>
  <si>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</si>
  <si>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</si>
  <si>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</si>
  <si>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</si>
  <si>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</si>
  <si>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</si>
  <si>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</si>
  <si>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</si>
  <si>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</si>
  <si>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</si>
  <si>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</si>
  <si>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</si>
  <si>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</si>
  <si>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</si>
  <si>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</si>
  <si>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</si>
  <si>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</si>
  <si>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</si>
  <si>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</si>
  <si>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</si>
  <si>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</si>
  <si>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</si>
  <si>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</si>
  <si>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</si>
  <si>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</si>
  <si>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</si>
  <si>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</si>
  <si>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</si>
  <si>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</si>
  <si>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</si>
  <si>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</si>
  <si>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</si>
  <si>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</si>
  <si>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</si>
  <si>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</si>
  <si>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</si>
  <si>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</si>
  <si>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</si>
  <si>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</si>
  <si>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</si>
  <si>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</si>
  <si>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</si>
  <si>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</si>
  <si>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</si>
  <si>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</si>
  <si>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</si>
  <si>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</si>
  <si>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</si>
  <si>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</si>
  <si>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</si>
  <si>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</si>
  <si>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</si>
  <si>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</si>
  <si>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</si>
  <si>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</si>
  <si>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</si>
  <si>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</si>
  <si>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</si>
  <si>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</si>
  <si>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</si>
  <si>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</si>
  <si>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</si>
  <si>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</si>
  <si>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</si>
  <si>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</si>
  <si>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</si>
  <si>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</si>
  <si>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</si>
  <si>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</si>
  <si>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</si>
  <si>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</si>
  <si>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</si>
  <si>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</si>
  <si>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</si>
  <si>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</si>
  <si>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</si>
  <si>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</si>
  <si>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</si>
  <si>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</si>
  <si>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</si>
  <si>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</si>
  <si>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</si>
  <si>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</si>
  <si>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</si>
  <si>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</si>
  <si>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</si>
  <si>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</si>
  <si>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</si>
  <si>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</si>
  <si>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</si>
  <si>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</si>
  <si>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</si>
  <si>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</si>
  <si>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</si>
  <si>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</si>
  <si>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</si>
  <si>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</si>
  <si>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</si>
  <si>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</si>
  <si>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</si>
  <si>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</si>
  <si>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</si>
  <si>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</si>
  <si>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</si>
  <si>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</si>
  <si>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</si>
  <si>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</si>
  <si>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</si>
  <si>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</si>
  <si>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</si>
  <si>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</si>
  <si>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</si>
  <si>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</si>
  <si>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</si>
  <si>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</si>
  <si>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</si>
  <si>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</si>
  <si>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</si>
  <si>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</si>
  <si>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</si>
  <si>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</si>
  <si>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</si>
  <si>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</si>
  <si>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</si>
  <si>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</si>
  <si>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</si>
  <si>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</si>
  <si>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</si>
  <si>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</si>
  <si>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</si>
  <si>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</si>
  <si>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</si>
  <si>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</si>
  <si>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</si>
  <si>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</si>
  <si>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</si>
  <si>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</si>
  <si>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</si>
  <si>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</si>
  <si>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</si>
  <si>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</si>
  <si>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</si>
  <si>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</si>
  <si>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</si>
  <si>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</si>
  <si>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</si>
  <si>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</si>
  <si>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</si>
  <si>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</si>
  <si>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</si>
  <si>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</si>
  <si>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</si>
  <si>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</si>
  <si>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</si>
  <si>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</si>
  <si>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</si>
  <si>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</si>
  <si>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</si>
  <si>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</si>
  <si>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</si>
  <si>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</si>
  <si>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</si>
  <si>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</si>
  <si>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</si>
  <si>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</si>
  <si>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</si>
  <si>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</si>
  <si>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</si>
  <si>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</si>
  <si>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</si>
  <si>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</si>
  <si>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</si>
  <si>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</si>
  <si>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</si>
  <si>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</si>
  <si>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</si>
  <si>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</si>
  <si>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</si>
  <si>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</si>
  <si>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</si>
  <si>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</si>
  <si>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</si>
  <si>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</si>
  <si>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</si>
  <si>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</si>
  <si>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</si>
  <si>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</si>
  <si>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</si>
  <si>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</si>
  <si>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</si>
  <si>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</si>
  <si>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</si>
  <si>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</si>
  <si>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</si>
  <si>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</si>
  <si>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</si>
  <si>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</si>
  <si>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</si>
  <si>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</si>
  <si>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</si>
  <si>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</si>
  <si>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</si>
  <si>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</si>
  <si>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</si>
  <si>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</si>
  <si>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</si>
  <si>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</si>
  <si>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</si>
  <si>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</si>
  <si>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</si>
  <si>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</si>
  <si>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</si>
  <si>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</si>
  <si>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</si>
  <si>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</si>
  <si>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</si>
  <si>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</si>
  <si>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</si>
  <si>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</si>
  <si>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</si>
  <si>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</si>
  <si>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</si>
  <si>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</si>
  <si>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</si>
  <si>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</si>
  <si>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</si>
  <si>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</si>
  <si>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</si>
  <si>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</si>
  <si>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</si>
  <si>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</si>
  <si>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</si>
  <si>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</si>
  <si>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</si>
  <si>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</si>
  <si>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</si>
  <si>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</si>
  <si>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</si>
  <si>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</si>
  <si>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</si>
  <si>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</si>
  <si>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</si>
  <si>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</si>
  <si>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</si>
  <si>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</si>
  <si>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</si>
  <si>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</si>
  <si>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</si>
  <si>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</si>
  <si>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</si>
  <si>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</si>
  <si>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</si>
  <si>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</si>
  <si>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</si>
  <si>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</si>
  <si>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</si>
  <si>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</si>
  <si>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</si>
  <si>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</si>
  <si>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</si>
  <si>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</si>
  <si>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</si>
  <si>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</si>
  <si>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</si>
  <si>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</si>
  <si>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</si>
  <si>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</si>
  <si>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</si>
  <si>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</si>
  <si>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</si>
  <si>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</si>
  <si>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</si>
  <si>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</si>
  <si>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</si>
  <si>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</si>
  <si>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</si>
  <si>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</si>
  <si>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</si>
  <si>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</si>
  <si>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</si>
  <si>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</si>
  <si>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</si>
  <si>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</si>
  <si>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</si>
  <si>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</si>
  <si>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</si>
  <si>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</si>
  <si>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</si>
  <si>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</si>
  <si>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</si>
  <si>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</si>
  <si>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</si>
  <si>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</si>
  <si>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</si>
  <si>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</si>
  <si>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</si>
  <si>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</si>
  <si>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</si>
  <si>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</si>
  <si>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</si>
  <si>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</si>
  <si>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</si>
  <si>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</si>
  <si>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</si>
  <si>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</si>
  <si>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</si>
  <si>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</si>
  <si>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</si>
  <si>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</si>
  <si>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</si>
  <si>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</si>
  <si>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</si>
  <si>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</si>
  <si>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</si>
  <si>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</si>
  <si>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</si>
  <si>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</si>
  <si>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</si>
  <si>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</si>
  <si>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</si>
  <si>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</si>
  <si>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</si>
  <si>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</si>
  <si>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</si>
  <si>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</si>
  <si>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</si>
  <si>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</si>
  <si>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</si>
  <si>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</si>
  <si>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</si>
  <si>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</si>
  <si>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</si>
  <si>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</si>
  <si>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</si>
  <si>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</si>
  <si>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</si>
  <si>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</si>
  <si>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</si>
  <si>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</si>
  <si>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</si>
  <si>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</si>
  <si>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</si>
  <si>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</si>
  <si>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</si>
  <si>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</si>
  <si>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</si>
  <si>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</si>
  <si>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</si>
  <si>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</si>
  <si>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</si>
  <si>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</si>
  <si>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</si>
  <si>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</si>
  <si>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</si>
  <si>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</si>
  <si>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</si>
  <si>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</si>
  <si>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</si>
  <si>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</si>
  <si>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</si>
  <si>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</si>
  <si>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</si>
  <si>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</si>
  <si>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</si>
  <si>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</si>
  <si>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</si>
  <si>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</si>
  <si>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</si>
  <si>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</si>
  <si>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</si>
  <si>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</si>
  <si>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</si>
  <si>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</si>
  <si>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</si>
  <si>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</si>
  <si>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</si>
  <si>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</si>
  <si>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</si>
  <si>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</si>
  <si>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</si>
  <si>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</si>
  <si>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</si>
  <si>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</si>
  <si>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</si>
  <si>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</si>
  <si>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</si>
  <si>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</si>
  <si>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</si>
  <si>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</si>
  <si>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</si>
  <si>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</si>
  <si>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</si>
  <si>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</si>
  <si>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</si>
  <si>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</si>
  <si>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</si>
  <si>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</si>
  <si>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</si>
  <si>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</si>
  <si>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</si>
  <si>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</si>
  <si>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</si>
  <si>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</si>
  <si>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</si>
  <si>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</si>
  <si>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</si>
  <si>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</si>
  <si>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</si>
  <si>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</si>
  <si>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</si>
  <si>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</si>
  <si>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</si>
  <si>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</si>
  <si>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</si>
  <si>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</si>
  <si>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</si>
  <si>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</si>
  <si>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</si>
  <si>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</si>
  <si>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</si>
  <si>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</si>
  <si>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</si>
  <si>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</si>
  <si>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</si>
  <si>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</si>
  <si>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</si>
  <si>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</si>
  <si>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</si>
  <si>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</si>
  <si>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</si>
  <si>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</si>
  <si>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</si>
  <si>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</si>
  <si>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</si>
  <si>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</si>
  <si>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</si>
  <si>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</si>
  <si>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</si>
  <si>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</si>
  <si>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</si>
  <si>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</si>
  <si>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</si>
  <si>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</si>
  <si>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</si>
  <si>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</si>
  <si>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</si>
  <si>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</si>
  <si>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</si>
  <si>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</si>
  <si>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</si>
  <si>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</si>
  <si>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</si>
  <si>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</si>
  <si>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</si>
  <si>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</si>
  <si>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</si>
  <si>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</si>
  <si>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</si>
  <si>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</si>
  <si>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</si>
  <si>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</si>
  <si>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</si>
  <si>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</si>
  <si>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</si>
  <si>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</si>
  <si>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</si>
  <si>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</si>
  <si>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</si>
  <si>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</si>
  <si>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</si>
  <si>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</si>
  <si>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</si>
  <si>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</si>
  <si>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</si>
  <si>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</si>
  <si>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</si>
  <si>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</si>
  <si>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</si>
  <si>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</si>
  <si>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</si>
  <si>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</si>
  <si>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</si>
  <si>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</si>
  <si>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</si>
  <si>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</si>
  <si>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</si>
  <si>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</si>
  <si>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</si>
  <si>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</si>
  <si>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</si>
  <si>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</si>
  <si>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</si>
  <si>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</si>
  <si>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</si>
  <si>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</si>
  <si>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</si>
  <si>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</si>
  <si>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</si>
  <si>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</si>
  <si>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</si>
  <si>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</si>
  <si>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</si>
  <si>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</si>
  <si>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</si>
  <si>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</si>
  <si>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</si>
  <si>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</si>
  <si>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</si>
  <si>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</si>
  <si>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</si>
  <si>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</si>
  <si>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</si>
  <si>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</si>
  <si>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</si>
  <si>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</si>
  <si>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</si>
  <si>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</si>
  <si>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</si>
  <si>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</si>
  <si>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</si>
  <si>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</si>
  <si>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</si>
  <si>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</si>
  <si>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</si>
  <si>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</si>
  <si>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</si>
  <si>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</si>
  <si>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</si>
  <si>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</si>
  <si>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</si>
  <si>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</si>
  <si>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</si>
  <si>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</si>
  <si>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</si>
  <si>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</si>
  <si>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</si>
  <si>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</si>
  <si>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</si>
  <si>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</si>
  <si>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</si>
  <si>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</si>
  <si>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</si>
  <si>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</si>
  <si>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</si>
  <si>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</si>
  <si>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</si>
  <si>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</si>
  <si>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</si>
  <si>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</si>
  <si>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</si>
  <si>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</si>
  <si>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</si>
  <si>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</si>
  <si>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</si>
  <si>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</si>
  <si>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</si>
  <si>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</si>
  <si>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</si>
  <si>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</si>
  <si>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</si>
  <si>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</si>
  <si>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</si>
  <si>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</si>
  <si>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</si>
  <si>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</si>
  <si>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</si>
  <si>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</si>
  <si>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</si>
  <si>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</si>
  <si>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</si>
  <si>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</si>
  <si>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</si>
  <si>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</si>
  <si>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</si>
  <si>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</si>
  <si>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</si>
  <si>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</si>
  <si>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</si>
  <si>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</si>
  <si>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</si>
  <si>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</si>
  <si>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</si>
  <si>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</si>
  <si>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</si>
  <si>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</si>
  <si>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</si>
  <si>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</si>
  <si>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</si>
  <si>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</si>
  <si>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</si>
  <si>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</si>
  <si>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</si>
  <si>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</si>
  <si>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</si>
  <si>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</si>
  <si>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</si>
  <si>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</si>
  <si>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</si>
  <si>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</si>
  <si>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</si>
  <si>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</si>
  <si>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</si>
  <si>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</si>
  <si>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</si>
  <si>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</si>
  <si>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</si>
  <si>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</si>
  <si>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</si>
  <si>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</si>
  <si>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</si>
  <si>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</si>
  <si>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</si>
  <si>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</si>
  <si>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</si>
  <si>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</si>
  <si>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</si>
  <si>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</si>
  <si>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</si>
  <si>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</si>
  <si>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</si>
  <si>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</si>
  <si>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</si>
  <si>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</si>
  <si>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</si>
  <si>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</si>
  <si>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</si>
  <si>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</si>
  <si>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</si>
  <si>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</si>
  <si>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</si>
  <si>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</si>
  <si>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</si>
  <si>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</si>
  <si>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</si>
  <si>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</si>
  <si>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</si>
  <si>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</si>
  <si>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</si>
  <si>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</si>
  <si>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</si>
  <si>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</si>
  <si>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</si>
  <si>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</si>
  <si>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</si>
  <si>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</si>
  <si>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</si>
  <si>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</si>
  <si>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</si>
  <si>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</si>
  <si>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</si>
  <si>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</si>
  <si>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</si>
  <si>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</si>
  <si>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</si>
  <si>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</si>
  <si>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</si>
  <si>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</si>
  <si>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</si>
  <si>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</si>
  <si>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</si>
  <si>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</si>
  <si>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</si>
  <si>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</si>
  <si>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</si>
  <si>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</si>
  <si>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</si>
  <si>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</si>
  <si>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</si>
  <si>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</si>
  <si>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</si>
  <si>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</si>
  <si>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</si>
  <si>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</si>
  <si>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</si>
  <si>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</si>
  <si>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</si>
  <si>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</si>
  <si>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</si>
  <si>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</si>
  <si>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</si>
  <si>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</si>
  <si>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</si>
  <si>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</si>
  <si>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</si>
  <si>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</si>
  <si>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</si>
  <si>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</si>
  <si>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</si>
  <si>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</si>
  <si>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</si>
  <si>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</si>
  <si>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</si>
  <si>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</si>
  <si>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</si>
  <si>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</si>
  <si>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</si>
  <si>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</si>
  <si>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</si>
  <si>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</si>
  <si>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</si>
  <si>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</si>
  <si>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</si>
  <si>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</si>
  <si>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</si>
  <si>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</si>
  <si>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</si>
  <si>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</si>
  <si>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</si>
  <si>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</si>
  <si>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</si>
  <si>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</si>
  <si>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</si>
  <si>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</si>
  <si>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</si>
  <si>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</si>
  <si>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</si>
  <si>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</si>
  <si>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</si>
  <si>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</si>
  <si>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</si>
  <si>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</si>
  <si>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</si>
  <si>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</si>
  <si>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</si>
  <si>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</si>
  <si>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</si>
  <si>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</si>
  <si>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</si>
  <si>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</si>
  <si>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</si>
  <si>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</si>
  <si>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</si>
  <si>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</si>
  <si>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</si>
  <si>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</si>
  <si>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</si>
  <si>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</si>
  <si>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</si>
  <si>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</si>
  <si>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</si>
  <si>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</si>
  <si>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</si>
  <si>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</si>
  <si>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</si>
  <si>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</si>
  <si>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</si>
  <si>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</si>
  <si>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</si>
  <si>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</si>
  <si>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</si>
  <si>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</si>
  <si>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</si>
  <si>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</si>
  <si>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</si>
  <si>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</si>
  <si>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</si>
  <si>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</si>
  <si>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</si>
  <si>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</si>
  <si>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</si>
  <si>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</si>
  <si>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</si>
  <si>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</si>
  <si>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</si>
  <si>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</si>
  <si>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</si>
  <si>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</si>
  <si>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</si>
  <si>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</si>
  <si>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</si>
  <si>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</si>
  <si>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</si>
  <si>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</si>
  <si>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</si>
  <si>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</si>
  <si>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</si>
  <si>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</si>
  <si>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</si>
  <si>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</si>
  <si>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</si>
  <si>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</si>
  <si>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</si>
  <si>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</si>
  <si>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</si>
  <si>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</si>
  <si>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</si>
  <si>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</si>
  <si>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</si>
  <si>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</si>
  <si>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</si>
  <si>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</si>
  <si>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</si>
  <si>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</si>
  <si>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</si>
  <si>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</si>
  <si>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</si>
  <si>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</si>
  <si>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</si>
  <si>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</si>
  <si>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</si>
  <si>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</si>
  <si>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</si>
  <si>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</si>
  <si>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</si>
  <si>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</si>
  <si>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</si>
  <si>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</si>
  <si>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</si>
  <si>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</si>
  <si>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</si>
  <si>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</si>
  <si>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</si>
  <si>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</si>
  <si>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</si>
  <si>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</si>
  <si>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</si>
  <si>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</si>
  <si>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</si>
  <si>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</si>
  <si>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</si>
  <si>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</si>
  <si>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</si>
  <si>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</si>
  <si>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</si>
  <si>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</si>
  <si>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</si>
  <si>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</si>
  <si>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</si>
  <si>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</si>
  <si>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</si>
  <si>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</si>
  <si>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</si>
  <si>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</si>
  <si>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</si>
  <si>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</si>
  <si>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</si>
  <si>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</si>
  <si>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</si>
  <si>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</si>
  <si>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</si>
  <si>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</si>
  <si>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</si>
  <si>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</si>
  <si>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</si>
  <si>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</si>
  <si>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</si>
  <si>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</si>
  <si>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</si>
  <si>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</si>
  <si>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</si>
  <si>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</si>
  <si>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</si>
  <si>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</si>
  <si>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</si>
  <si>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</si>
  <si>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</si>
  <si>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</si>
  <si>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</si>
  <si>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</si>
  <si>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</si>
  <si>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</si>
  <si>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</si>
  <si>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</si>
  <si>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</si>
  <si>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</si>
  <si>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</si>
  <si>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</si>
  <si>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</si>
  <si>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</si>
  <si>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</si>
  <si>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</si>
  <si>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</si>
  <si>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</si>
  <si>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</si>
  <si>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</si>
  <si>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</si>
  <si>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</si>
  <si>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</si>
  <si>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</si>
  <si>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</si>
  <si>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</si>
  <si>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</si>
  <si>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</si>
  <si>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</si>
  <si>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</si>
  <si>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</si>
  <si>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</si>
  <si>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</si>
  <si>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</si>
  <si>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</si>
  <si>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</si>
  <si>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</si>
  <si>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</si>
  <si>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</si>
  <si>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</si>
  <si>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</si>
  <si>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</si>
  <si>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</si>
  <si>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</si>
  <si>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</si>
  <si>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</si>
  <si>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</si>
  <si>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</si>
  <si>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</si>
  <si>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</si>
  <si>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</si>
  <si>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</si>
  <si>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</si>
  <si>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</si>
  <si>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</si>
  <si>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</si>
  <si>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</si>
  <si>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</si>
  <si>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</si>
  <si>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</si>
  <si>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</si>
  <si>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</si>
  <si>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</si>
  <si>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</si>
  <si>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</si>
  <si>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</si>
  <si>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</si>
  <si>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</si>
  <si>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</si>
  <si>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</si>
  <si>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</si>
  <si>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</si>
  <si>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</si>
  <si>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</si>
  <si>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</si>
  <si>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</si>
  <si>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</si>
  <si>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</si>
  <si>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</si>
  <si>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</si>
  <si>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</si>
  <si>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</si>
  <si>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</si>
  <si>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</si>
  <si>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</si>
  <si>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</si>
  <si>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</si>
  <si>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</si>
  <si>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</si>
  <si>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</si>
  <si>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</si>
  <si>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</si>
  <si>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</si>
  <si>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</si>
  <si>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</si>
  <si>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</si>
  <si>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</si>
  <si>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</si>
  <si>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</si>
  <si>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</si>
  <si>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</si>
  <si>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</si>
  <si>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</si>
  <si>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</si>
  <si>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</si>
  <si>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</si>
  <si>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</si>
  <si>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</si>
  <si>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</si>
  <si>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</si>
  <si>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</si>
  <si>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</si>
  <si>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</si>
  <si>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</si>
  <si>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</si>
  <si>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</si>
  <si>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</si>
  <si>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</si>
  <si>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</si>
  <si>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</si>
  <si>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</si>
  <si>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</si>
  <si>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</si>
  <si>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</si>
  <si>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</si>
  <si>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</si>
  <si>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</si>
  <si>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</si>
  <si>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</si>
  <si>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</si>
  <si>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</si>
  <si>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</si>
  <si>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</si>
  <si>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</si>
  <si>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</si>
  <si>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</si>
  <si>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</si>
  <si>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</si>
  <si>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</si>
  <si>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</si>
  <si>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</si>
  <si>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</si>
  <si>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</si>
  <si>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</si>
  <si>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</si>
  <si>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</si>
  <si>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</si>
  <si>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</si>
  <si>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</si>
  <si>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</si>
  <si>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</si>
  <si>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</si>
  <si>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</si>
  <si>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</si>
  <si>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</si>
  <si>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</si>
  <si>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</si>
  <si>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</si>
  <si>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</si>
  <si>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</si>
  <si>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</si>
  <si>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</si>
  <si>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</si>
  <si>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</si>
  <si>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</si>
  <si>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</si>
  <si>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</si>
  <si>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</si>
  <si>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</si>
  <si>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</si>
  <si>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</si>
  <si>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</si>
  <si>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</si>
  <si>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</si>
  <si>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</si>
  <si>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</si>
  <si>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</si>
  <si>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</si>
  <si>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</si>
  <si>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</si>
  <si>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</si>
  <si>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</si>
  <si>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</si>
  <si>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</si>
  <si>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</si>
  <si>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</si>
  <si>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</si>
  <si>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</si>
  <si>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</si>
  <si>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</si>
  <si>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</si>
  <si>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</si>
  <si>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</si>
  <si>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</si>
  <si>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</si>
  <si>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</si>
  <si>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</si>
  <si>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</si>
  <si>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</si>
  <si>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</si>
  <si>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</si>
  <si>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</si>
  <si>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</si>
  <si>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</si>
  <si>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</si>
  <si>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</si>
  <si>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</si>
  <si>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</si>
  <si>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</si>
  <si>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</si>
  <si>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</si>
  <si>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</si>
  <si>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</si>
  <si>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</si>
  <si>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</si>
  <si>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</si>
  <si>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</si>
  <si>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</si>
  <si>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</si>
  <si>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</si>
  <si>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</si>
  <si>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</si>
  <si>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</si>
  <si>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</si>
  <si>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</si>
  <si>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</si>
  <si>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</si>
  <si>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</si>
  <si>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</si>
  <si>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</si>
  <si>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</si>
  <si>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</si>
  <si>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</si>
  <si>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</si>
  <si>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</si>
  <si>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</si>
  <si>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</si>
  <si>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</si>
  <si>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</si>
  <si>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</si>
  <si>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</si>
  <si>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</si>
  <si>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</si>
  <si>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</si>
  <si>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</si>
  <si>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</si>
  <si>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</si>
  <si>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</si>
  <si>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</si>
  <si>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</si>
  <si>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</si>
  <si>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</si>
  <si>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</si>
  <si>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</si>
  <si>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</si>
  <si>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</si>
  <si>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</si>
  <si>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</si>
  <si>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</si>
  <si>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</si>
  <si>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</si>
  <si>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</si>
  <si>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</si>
  <si>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</si>
  <si>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</si>
  <si>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</si>
  <si>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</si>
  <si>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</si>
  <si>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</si>
  <si>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</si>
  <si>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</si>
  <si>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</si>
  <si>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</si>
  <si>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</si>
  <si>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</si>
  <si>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</si>
  <si>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</si>
  <si>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</si>
  <si>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</si>
  <si>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</si>
  <si>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</si>
  <si>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</si>
  <si>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</si>
  <si>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</si>
  <si>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</si>
  <si>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</si>
  <si>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</si>
  <si>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</si>
  <si>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</si>
  <si>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</si>
  <si>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</si>
  <si>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</si>
  <si>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</si>
  <si>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</si>
  <si>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</si>
  <si>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</si>
  <si>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</si>
  <si>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</si>
  <si>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</si>
  <si>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</si>
  <si>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</si>
  <si>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</si>
  <si>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</si>
  <si>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</si>
  <si>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</si>
  <si>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</si>
  <si>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</si>
  <si>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</si>
  <si>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</si>
  <si>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</si>
  <si>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</si>
  <si>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</si>
  <si>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</si>
  <si>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</si>
  <si>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</si>
  <si>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</si>
  <si>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</si>
  <si>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</si>
  <si>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</si>
  <si>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</si>
  <si>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</si>
  <si>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</si>
  <si>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</si>
  <si>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</si>
  <si>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</si>
  <si>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</si>
  <si>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</si>
  <si>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</si>
  <si>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</si>
  <si>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</si>
  <si>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</si>
  <si>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</si>
  <si>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</si>
  <si>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</si>
  <si>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</si>
  <si>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</si>
  <si>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</si>
  <si>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</si>
  <si>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</si>
  <si>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</si>
  <si>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</si>
  <si>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</si>
  <si>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</si>
  <si>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</si>
  <si>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</si>
  <si>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</si>
  <si>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</si>
  <si>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</si>
  <si>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</si>
  <si>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</si>
  <si>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</si>
  <si>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</si>
  <si>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</si>
  <si>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</si>
  <si>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</si>
  <si>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</si>
  <si>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</si>
  <si>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</si>
  <si>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</si>
  <si>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</si>
  <si>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</si>
  <si>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</si>
  <si>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</si>
  <si>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</si>
  <si>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</si>
  <si>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</si>
  <si>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</si>
  <si>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</si>
  <si>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</si>
  <si>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</si>
  <si>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</si>
  <si>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</si>
  <si>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</si>
  <si>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</si>
  <si>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</si>
  <si>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</si>
  <si>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</si>
  <si>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</si>
  <si>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</si>
  <si>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</si>
  <si>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</si>
  <si>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</si>
  <si>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</si>
  <si>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</si>
  <si>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</si>
  <si>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</si>
  <si>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</si>
  <si>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</si>
  <si>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</si>
  <si>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</si>
  <si>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</si>
  <si>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</si>
  <si>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</si>
  <si>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</si>
  <si>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</si>
  <si>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</si>
  <si>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</si>
  <si>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</si>
  <si>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</si>
  <si>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</si>
  <si>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</si>
  <si>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</si>
  <si>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</si>
  <si>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</si>
  <si>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</si>
  <si>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</si>
  <si>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</si>
  <si>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</si>
  <si>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</si>
  <si>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</si>
  <si>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</si>
  <si>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</si>
  <si>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</si>
  <si>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</si>
  <si>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</si>
  <si>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</si>
  <si>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</si>
  <si>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</si>
  <si>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</si>
  <si>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</si>
  <si>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</si>
  <si>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</si>
  <si>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</si>
  <si>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</si>
  <si>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</si>
  <si>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</si>
  <si>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</si>
  <si>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</si>
  <si>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</si>
  <si>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</si>
  <si>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</si>
  <si>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</si>
  <si>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</si>
  <si>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</si>
  <si>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</si>
  <si>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</si>
  <si>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</si>
  <si>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</si>
  <si>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</si>
  <si>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</si>
  <si>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</si>
  <si>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</si>
  <si>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</si>
  <si>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</si>
  <si>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</si>
  <si>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</si>
  <si>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</si>
  <si>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</si>
  <si>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</si>
  <si>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</si>
  <si>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</si>
  <si>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</si>
  <si>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</si>
  <si>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</si>
  <si>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</si>
  <si>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</si>
  <si>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</si>
  <si>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</si>
  <si>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</si>
  <si>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</si>
  <si>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</si>
  <si>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</si>
  <si>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</si>
  <si>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</si>
  <si>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</si>
  <si>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</si>
  <si>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</si>
  <si>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</si>
  <si>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</si>
  <si>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</si>
  <si>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</si>
  <si>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</si>
  <si>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</si>
  <si>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</si>
  <si>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</si>
  <si>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</si>
  <si>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</si>
  <si>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</si>
  <si>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</si>
  <si>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</si>
  <si>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</si>
  <si>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</si>
  <si>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</si>
  <si>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</si>
  <si>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</si>
  <si>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</si>
  <si>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</si>
  <si>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</si>
  <si>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</si>
  <si>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</si>
  <si>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</si>
  <si>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</si>
  <si>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</si>
  <si>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</si>
  <si>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</si>
  <si>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</si>
  <si>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</si>
  <si>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</si>
  <si>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</si>
  <si>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</si>
  <si>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</si>
  <si>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</si>
  <si>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</si>
  <si>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</si>
  <si>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</si>
  <si>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</si>
  <si>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</si>
  <si>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</si>
  <si>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</si>
  <si>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</si>
  <si>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</si>
  <si>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</si>
  <si>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</si>
  <si>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</si>
  <si>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</si>
  <si>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</si>
  <si>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</si>
  <si>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</si>
  <si>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</si>
  <si>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</si>
  <si>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</si>
  <si>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</si>
  <si>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</si>
  <si>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</si>
  <si>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</si>
  <si>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</si>
  <si>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</si>
  <si>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</si>
  <si>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</si>
  <si>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</si>
  <si>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</si>
  <si>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</si>
  <si>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</si>
  <si>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</si>
  <si>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</si>
  <si>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</si>
  <si>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</si>
  <si>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</si>
  <si>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</si>
  <si>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</si>
  <si>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</si>
  <si>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</si>
  <si>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</si>
  <si>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</si>
  <si>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</si>
  <si>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</si>
  <si>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</si>
  <si>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</si>
  <si>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</si>
  <si>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</si>
  <si>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</si>
  <si>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</si>
  <si>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</si>
  <si>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</si>
  <si>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</si>
  <si>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</si>
  <si>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</si>
  <si>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</si>
  <si>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</si>
  <si>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</si>
  <si>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</si>
  <si>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</si>
  <si>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</si>
  <si>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</si>
  <si>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</si>
  <si>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</si>
  <si>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</si>
  <si>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</si>
  <si>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</si>
  <si>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</si>
  <si>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</si>
  <si>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</si>
  <si>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</si>
  <si>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</si>
  <si>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</si>
  <si>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</si>
  <si>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</si>
  <si>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</si>
  <si>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</si>
  <si>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</si>
  <si>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</si>
  <si>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</si>
  <si>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</si>
  <si>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</si>
  <si>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</si>
  <si>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</si>
  <si>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</si>
  <si>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</si>
  <si>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</si>
  <si>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</si>
  <si>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</si>
  <si>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</si>
  <si>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</si>
  <si>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</si>
  <si>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</si>
  <si>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</si>
  <si>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</si>
  <si>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</si>
  <si>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</si>
  <si>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</si>
  <si>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</si>
  <si>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</si>
  <si>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</si>
  <si>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</si>
  <si>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</si>
  <si>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</si>
  <si>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</si>
  <si>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</si>
  <si>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</si>
  <si>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</si>
  <si>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</si>
  <si>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</si>
  <si>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</si>
  <si>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</si>
  <si>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</si>
  <si>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</si>
  <si>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</si>
  <si>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</si>
  <si>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</si>
  <si>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</si>
  <si>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</si>
  <si>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</si>
  <si>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</si>
  <si>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</si>
  <si>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</si>
  <si>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</si>
  <si>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</si>
  <si>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</si>
  <si>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</si>
  <si>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</si>
  <si>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</si>
  <si>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</si>
  <si>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</si>
  <si>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</si>
  <si>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</si>
  <si>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</si>
  <si>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</si>
  <si>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</si>
  <si>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</si>
  <si>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</si>
  <si>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</si>
  <si>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</si>
  <si>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</si>
  <si>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</si>
  <si>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</si>
  <si>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</si>
  <si>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</si>
  <si>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</si>
  <si>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</si>
  <si>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</si>
  <si>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</si>
  <si>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</si>
  <si>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</si>
  <si>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</si>
  <si>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</si>
  <si>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</si>
  <si>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</si>
  <si>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</si>
  <si>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</si>
  <si>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</si>
  <si>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</si>
  <si>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</si>
  <si>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</si>
  <si>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</si>
  <si>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</si>
  <si>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</si>
  <si>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</si>
  <si>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</si>
  <si>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</si>
  <si>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</si>
  <si>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</si>
  <si>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</si>
  <si>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</si>
  <si>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</si>
  <si>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</si>
  <si>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</si>
  <si>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</si>
  <si>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</si>
  <si>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</si>
  <si>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</si>
  <si>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</si>
  <si>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</si>
  <si>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</si>
  <si>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</si>
  <si>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</si>
  <si>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</si>
  <si>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</si>
  <si>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</si>
  <si>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</si>
  <si>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</si>
  <si>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</si>
  <si>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</si>
  <si>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</si>
  <si>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</si>
  <si>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</si>
  <si>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</si>
  <si>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</si>
  <si>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</si>
  <si>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</si>
  <si>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</si>
  <si>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</si>
  <si>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</si>
  <si>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</si>
  <si>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</si>
  <si>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</si>
  <si>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</si>
  <si>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</si>
  <si>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</si>
  <si>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</si>
  <si>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</si>
  <si>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</si>
  <si>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</si>
  <si>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</si>
  <si>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</si>
  <si>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</si>
  <si>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</si>
  <si>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</si>
  <si>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</si>
  <si>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</si>
  <si>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</si>
  <si>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</si>
  <si>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</si>
  <si>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</si>
  <si>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</si>
  <si>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</si>
  <si>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</si>
  <si>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</si>
  <si>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</si>
  <si>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</si>
  <si>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</si>
  <si>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</si>
  <si>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</si>
  <si>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</si>
  <si>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</si>
  <si>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</si>
  <si>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</si>
  <si>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</si>
  <si>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</si>
  <si>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</si>
  <si>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</si>
  <si>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</si>
  <si>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</si>
  <si>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</si>
  <si>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</si>
  <si>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</si>
  <si>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</si>
  <si>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</si>
  <si>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</si>
  <si>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</si>
  <si>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</si>
  <si>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</si>
  <si>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</si>
  <si>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</si>
  <si>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</si>
  <si>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</si>
  <si>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</si>
  <si>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</si>
  <si>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</si>
  <si>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</si>
  <si>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</si>
  <si>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</si>
  <si>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</si>
  <si>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</si>
  <si>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</si>
  <si>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</si>
  <si>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</si>
  <si>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</si>
  <si>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</si>
  <si>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</si>
  <si>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</si>
  <si>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</si>
  <si>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</si>
  <si>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</si>
  <si>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</si>
  <si>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</si>
  <si>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</si>
  <si>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</si>
  <si>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</si>
  <si>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</si>
  <si>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</si>
  <si>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</si>
  <si>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</si>
  <si>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</si>
  <si>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</si>
  <si>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</si>
  <si>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</si>
  <si>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</si>
  <si>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</si>
  <si>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</si>
  <si>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</si>
  <si>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</si>
  <si>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</si>
  <si>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</si>
  <si>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</si>
  <si>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</si>
  <si>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</si>
  <si>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</si>
  <si>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</si>
  <si>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</si>
  <si>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</si>
  <si>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</si>
  <si>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</si>
  <si>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</si>
  <si>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</si>
  <si>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</si>
  <si>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</si>
  <si>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</si>
  <si>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</si>
  <si>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</si>
  <si>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</si>
  <si>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</si>
  <si>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</si>
  <si>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</si>
  <si>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</si>
  <si>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</si>
  <si>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</si>
  <si>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</si>
  <si>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</si>
  <si>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</si>
  <si>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</si>
  <si>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</si>
  <si>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</si>
  <si>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</si>
  <si>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</si>
  <si>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</si>
  <si>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</si>
  <si>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</si>
  <si>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</si>
  <si>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</si>
  <si>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</si>
  <si>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</si>
  <si>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</si>
  <si>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</si>
  <si>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</si>
  <si>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</si>
  <si>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</si>
  <si>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</si>
  <si>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</si>
  <si>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</si>
  <si>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</si>
  <si>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</si>
  <si>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</si>
  <si>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</si>
  <si>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</si>
  <si>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</si>
  <si>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</si>
  <si>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</si>
  <si>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</si>
  <si>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</si>
  <si>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</si>
  <si>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</si>
  <si>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</si>
  <si>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</si>
  <si>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</si>
  <si>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</si>
  <si>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</si>
  <si>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</si>
  <si>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</si>
  <si>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</si>
  <si>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</si>
  <si>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</si>
  <si>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</si>
  <si>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</si>
  <si>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</si>
  <si>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</si>
  <si>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</si>
  <si>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</si>
  <si>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</si>
  <si>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</si>
  <si>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</si>
  <si>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</si>
  <si>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</si>
  <si>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</si>
  <si>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</si>
  <si>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</si>
  <si>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</si>
  <si>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</si>
  <si>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</si>
  <si>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</si>
  <si>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</si>
  <si>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</si>
  <si>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</si>
  <si>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</si>
  <si>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</si>
  <si>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</si>
  <si>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</si>
  <si>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</si>
  <si>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</si>
  <si>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</si>
  <si>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</si>
  <si>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</si>
  <si>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</si>
  <si>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</si>
  <si>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</si>
  <si>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</si>
  <si>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</si>
  <si>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</si>
  <si>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</si>
  <si>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</si>
  <si>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</si>
  <si>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</si>
  <si>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</si>
  <si>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</si>
  <si>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</si>
  <si>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</si>
  <si>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</si>
  <si>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</si>
  <si>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</si>
  <si>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</si>
  <si>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</si>
  <si>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</si>
  <si>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</si>
  <si>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</si>
  <si>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</si>
  <si>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</si>
  <si>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</si>
  <si>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</si>
  <si>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</si>
  <si>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</si>
  <si>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</si>
  <si>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</si>
  <si>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</si>
  <si>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</si>
  <si>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</si>
  <si>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</si>
  <si>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</si>
  <si>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</si>
  <si>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</si>
  <si>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</si>
  <si>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</si>
  <si>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</si>
  <si>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</si>
  <si>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</si>
  <si>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</si>
  <si>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</si>
  <si>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</si>
  <si>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</si>
  <si>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</si>
  <si>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</si>
  <si>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</si>
  <si>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</si>
  <si>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</si>
  <si>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</si>
  <si>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</si>
  <si>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</si>
  <si>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</si>
  <si>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</si>
  <si>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</si>
  <si>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</si>
  <si>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</si>
  <si>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</si>
  <si>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</si>
  <si>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</si>
  <si>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</si>
  <si>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</si>
  <si>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</si>
  <si>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</si>
  <si>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</si>
  <si>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</si>
  <si>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</si>
  <si>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</si>
  <si>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</si>
  <si>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</si>
  <si>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</si>
  <si>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</si>
  <si>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</si>
  <si>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</si>
  <si>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</si>
  <si>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</si>
  <si>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</si>
  <si>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</si>
  <si>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</si>
  <si>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</si>
  <si>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</si>
  <si>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</si>
  <si>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</si>
  <si>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</si>
  <si>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</si>
  <si>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</si>
  <si>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</si>
  <si>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</si>
  <si>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</si>
  <si>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</si>
  <si>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</si>
  <si>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</si>
  <si>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</si>
  <si>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</si>
  <si>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</si>
  <si>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</si>
  <si>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</si>
  <si>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</si>
  <si>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</si>
  <si>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</si>
  <si>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</si>
  <si>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</si>
  <si>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</si>
  <si>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</si>
  <si>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</si>
  <si>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</si>
  <si>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</si>
  <si>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</si>
  <si>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</si>
  <si>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</si>
  <si>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</si>
  <si>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</si>
  <si>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</si>
  <si>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</si>
  <si>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</si>
  <si>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</si>
  <si>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</si>
  <si>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</si>
  <si>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</si>
  <si>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</si>
  <si>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</si>
  <si>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</si>
  <si>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</si>
  <si>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</si>
  <si>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</si>
  <si>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</si>
  <si>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</si>
  <si>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</si>
  <si>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</si>
  <si>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</si>
  <si>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</si>
  <si>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</si>
  <si>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</si>
  <si>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</si>
  <si>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</si>
  <si>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</si>
  <si>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</si>
  <si>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</si>
  <si>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</si>
  <si>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</si>
  <si>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</si>
  <si>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</si>
  <si>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</si>
  <si>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</si>
  <si>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</si>
  <si>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</si>
  <si>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</si>
  <si>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</si>
  <si>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</si>
  <si>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</si>
  <si>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</si>
  <si>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</si>
  <si>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</si>
  <si>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</si>
  <si>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</si>
  <si>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</si>
  <si>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</si>
  <si>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</si>
  <si>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</si>
  <si>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</si>
  <si>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</si>
  <si>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</si>
  <si>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</si>
  <si>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</si>
  <si>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</si>
  <si>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</si>
  <si>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</si>
  <si>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</si>
  <si>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</si>
  <si>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</si>
  <si>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</si>
  <si>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</si>
  <si>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</si>
  <si>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</si>
  <si>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</si>
  <si>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</si>
  <si>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</si>
  <si>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</si>
  <si>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</si>
  <si>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</si>
  <si>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</si>
  <si>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</si>
  <si>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</si>
  <si>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</si>
  <si>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</si>
  <si>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</si>
  <si>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</si>
  <si>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</si>
  <si>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</si>
  <si>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</si>
  <si>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</si>
  <si>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</si>
  <si>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</si>
  <si>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</si>
  <si>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</si>
  <si>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</si>
  <si>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</si>
  <si>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</si>
  <si>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</si>
  <si>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</si>
  <si>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</si>
  <si>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</si>
  <si>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</si>
  <si>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</si>
  <si>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</si>
  <si>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</si>
  <si>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</si>
  <si>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</si>
  <si>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</si>
  <si>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</si>
  <si>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</si>
  <si>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</si>
  <si>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</si>
  <si>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</si>
  <si>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</si>
  <si>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</si>
  <si>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</si>
  <si>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</si>
  <si>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</si>
  <si>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</si>
  <si>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</si>
  <si>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</si>
  <si>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</si>
  <si>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</si>
  <si>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</si>
  <si>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</si>
  <si>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</si>
  <si>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</si>
  <si>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</si>
  <si>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</si>
  <si>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</si>
  <si>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</si>
  <si>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</si>
  <si>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</si>
  <si>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</si>
  <si>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</si>
  <si>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</si>
  <si>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</si>
  <si>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</si>
  <si>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</si>
  <si>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</si>
  <si>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</si>
  <si>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</si>
  <si>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</si>
  <si>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</si>
  <si>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</si>
  <si>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</si>
  <si>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</si>
  <si>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</si>
  <si>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</si>
  <si>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</si>
  <si>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</si>
  <si>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</si>
  <si>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</si>
  <si>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</si>
  <si>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</si>
  <si>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</si>
  <si>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</si>
  <si>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</si>
  <si>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</si>
  <si>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</si>
  <si>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</si>
  <si>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</si>
  <si>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</si>
  <si>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</si>
  <si>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</si>
  <si>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</si>
  <si>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</si>
  <si>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</si>
  <si>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</si>
  <si>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</si>
  <si>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</si>
  <si>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</si>
  <si>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</si>
  <si>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</si>
  <si>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</si>
  <si>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</si>
  <si>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</si>
  <si>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</si>
  <si>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</si>
  <si>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</si>
  <si>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</si>
  <si>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</si>
  <si>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</si>
  <si>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</si>
  <si>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</si>
  <si>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</si>
  <si>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</si>
  <si>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</si>
  <si>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</si>
  <si>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</si>
  <si>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</si>
  <si>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</si>
  <si>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</si>
  <si>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</si>
  <si>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</si>
  <si>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</si>
  <si>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</si>
  <si>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</si>
  <si>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</si>
  <si>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</si>
  <si>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</si>
  <si>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</si>
  <si>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</si>
  <si>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</si>
  <si>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</si>
  <si>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</si>
  <si>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</si>
  <si>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</si>
  <si>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</si>
  <si>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</si>
  <si>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</si>
  <si>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</si>
  <si>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</si>
  <si>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</si>
  <si>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</si>
  <si>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</si>
  <si>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</si>
  <si>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</si>
  <si>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</si>
  <si>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</si>
  <si>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</si>
  <si>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</si>
  <si>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</si>
  <si>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</si>
  <si>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</si>
  <si>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</si>
  <si>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</si>
  <si>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</si>
  <si>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</si>
  <si>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</si>
  <si>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</si>
  <si>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</si>
  <si>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</si>
  <si>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</si>
  <si>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</si>
  <si>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</si>
  <si>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</si>
  <si>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</si>
  <si>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</si>
  <si>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</si>
  <si>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</si>
  <si>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</si>
  <si>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</si>
  <si>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</si>
  <si>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</si>
  <si>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</si>
  <si>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</si>
  <si>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</si>
  <si>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</si>
  <si>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</si>
  <si>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</si>
  <si>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</si>
  <si>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</si>
  <si>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</si>
  <si>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</si>
  <si>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</si>
  <si>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</si>
  <si>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</si>
  <si>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</si>
  <si>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</si>
  <si>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</si>
  <si>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</si>
  <si>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</si>
  <si>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</si>
  <si>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</si>
  <si>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</si>
  <si>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</si>
  <si>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</si>
  <si>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</si>
  <si>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</si>
  <si>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</si>
  <si>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</si>
  <si>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</si>
  <si>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</si>
  <si>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</si>
  <si>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</si>
  <si>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</si>
  <si>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</si>
  <si>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</si>
  <si>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</si>
  <si>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</si>
  <si>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</si>
  <si>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</si>
  <si>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</si>
  <si>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</si>
  <si>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</si>
  <si>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</si>
  <si>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</si>
  <si>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</si>
  <si>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</si>
  <si>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</si>
  <si>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</si>
  <si>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</si>
  <si>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</si>
  <si>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</si>
  <si>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</si>
  <si>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</si>
  <si>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</si>
  <si>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</si>
  <si>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</si>
  <si>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</si>
  <si>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</si>
  <si>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</si>
  <si>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</si>
  <si>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</si>
  <si>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</si>
  <si>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</si>
  <si>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</si>
  <si>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</si>
  <si>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</si>
  <si>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</si>
  <si>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</si>
  <si>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</si>
  <si>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</si>
  <si>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</si>
  <si>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</si>
  <si>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</si>
  <si>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</si>
  <si>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</si>
  <si>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</si>
  <si>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</si>
  <si>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</si>
  <si>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</si>
  <si>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</si>
  <si>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</si>
  <si>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</si>
  <si>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</si>
  <si>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</si>
  <si>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</si>
  <si>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</si>
  <si>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</si>
  <si>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</si>
  <si>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</si>
  <si>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</si>
  <si>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</si>
  <si>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</si>
  <si>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</si>
  <si>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</si>
  <si>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</si>
  <si>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</si>
  <si>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</si>
  <si>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</si>
  <si>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</si>
  <si>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</si>
  <si>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</si>
  <si>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</si>
  <si>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</si>
  <si>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</si>
  <si>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</si>
  <si>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</si>
  <si>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</si>
  <si>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</si>
  <si>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</si>
  <si>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</si>
  <si>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</si>
  <si>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</si>
  <si>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</si>
  <si>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</si>
  <si>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</si>
  <si>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</si>
  <si>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</si>
  <si>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</si>
  <si>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</si>
  <si>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</si>
  <si>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</si>
  <si>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</si>
  <si>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</si>
  <si>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</si>
  <si>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</si>
  <si>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</si>
  <si>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</si>
  <si>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</si>
  <si>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</si>
  <si>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</si>
  <si>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</si>
  <si>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</si>
  <si>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</si>
  <si>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</si>
  <si>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</si>
  <si>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</si>
  <si>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</si>
  <si>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</si>
  <si>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</si>
  <si>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</si>
  <si>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</si>
  <si>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</si>
  <si>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</si>
  <si>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</si>
  <si>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</si>
  <si>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</si>
  <si>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</si>
  <si>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</si>
  <si>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</si>
  <si>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</si>
  <si>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</si>
  <si>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</si>
  <si>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</si>
  <si>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</si>
  <si>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</si>
  <si>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</si>
  <si>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</si>
  <si>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</si>
  <si>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</si>
  <si>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</si>
  <si>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</si>
  <si>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</si>
  <si>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</si>
  <si>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</si>
  <si>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</si>
  <si>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</si>
  <si>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</si>
  <si>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</si>
  <si>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</si>
  <si>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</si>
  <si>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</si>
  <si>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</si>
  <si>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</si>
  <si>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</si>
  <si>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</si>
  <si>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</si>
  <si>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</si>
  <si>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</si>
  <si>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</si>
  <si>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</si>
  <si>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</si>
  <si>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</si>
  <si>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</si>
  <si>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</si>
  <si>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</si>
  <si>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</si>
  <si>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</si>
  <si>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</si>
  <si>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</si>
  <si>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</si>
  <si>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</si>
  <si>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</si>
  <si>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</si>
  <si>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</si>
  <si>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</si>
  <si>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</si>
  <si>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</si>
  <si>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</si>
  <si>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</si>
  <si>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</si>
  <si>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</si>
  <si>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</si>
  <si>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</si>
  <si>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</si>
  <si>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</si>
  <si>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</si>
  <si>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</si>
  <si>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</si>
  <si>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</si>
  <si>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</si>
  <si>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</si>
  <si>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</si>
  <si>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</si>
  <si>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</si>
  <si>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</si>
  <si>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</si>
  <si>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</si>
  <si>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</si>
  <si>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</si>
  <si>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</si>
  <si>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</si>
  <si>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</si>
  <si>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</si>
  <si>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</si>
  <si>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</si>
  <si>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</si>
  <si>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</si>
  <si>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</si>
  <si>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</si>
  <si>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</si>
  <si>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</si>
  <si>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</si>
  <si>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</si>
  <si>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</si>
  <si>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</si>
  <si>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</si>
  <si>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</si>
  <si>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</si>
  <si>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</si>
  <si>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</si>
  <si>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</si>
  <si>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</si>
  <si>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</si>
  <si>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</si>
  <si>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</si>
  <si>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</si>
  <si>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</si>
  <si>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</si>
  <si>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</si>
  <si>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</si>
  <si>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</si>
  <si>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</si>
  <si>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</si>
  <si>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</si>
  <si>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</si>
  <si>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</si>
  <si>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</si>
  <si>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</si>
  <si>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</si>
  <si>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</si>
  <si>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</si>
  <si>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</si>
  <si>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</si>
  <si>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</si>
  <si>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</si>
  <si>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</si>
  <si>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</si>
  <si>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</si>
  <si>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</si>
  <si>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</si>
  <si>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</si>
  <si>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</si>
  <si>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</si>
  <si>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</si>
  <si>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</si>
  <si>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</si>
  <si>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</si>
  <si>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</si>
  <si>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</si>
  <si>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</si>
  <si>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</si>
  <si>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</si>
  <si>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</si>
  <si>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</si>
  <si>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</si>
  <si>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</si>
  <si>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</si>
  <si>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</si>
  <si>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</si>
  <si>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</si>
  <si>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</si>
  <si>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</si>
  <si>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</si>
  <si>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</si>
  <si>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</si>
  <si>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</si>
  <si>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</si>
  <si>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</si>
  <si>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</si>
  <si>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</si>
  <si>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</si>
  <si>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</si>
  <si>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</si>
  <si>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</si>
  <si>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</si>
  <si>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</si>
  <si>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</si>
  <si>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</si>
  <si>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</si>
  <si>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</si>
  <si>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</si>
  <si>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</si>
  <si>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</si>
  <si>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</si>
  <si>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</si>
  <si>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</si>
  <si>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</si>
  <si>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</si>
  <si>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</si>
  <si>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</si>
  <si>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</si>
  <si>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</si>
  <si>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</si>
  <si>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</si>
  <si>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</si>
  <si>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</si>
  <si>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</si>
  <si>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</si>
  <si>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</si>
  <si>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</si>
  <si>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</si>
  <si>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</si>
  <si>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</si>
  <si>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</si>
  <si>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</si>
  <si>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</si>
  <si>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</si>
  <si>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</si>
  <si>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</si>
  <si>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</si>
  <si>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</si>
  <si>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</si>
  <si>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</si>
  <si>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</si>
  <si>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</si>
  <si>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</si>
  <si>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</si>
  <si>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</si>
  <si>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</si>
  <si>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</si>
  <si>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</si>
  <si>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</si>
  <si>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</si>
  <si>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</si>
  <si>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</si>
  <si>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</si>
  <si>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</si>
  <si>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</si>
  <si>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</si>
  <si>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</si>
  <si>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</si>
  <si>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</si>
  <si>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</si>
  <si>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</si>
  <si>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</si>
  <si>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</si>
  <si>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</si>
  <si>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</si>
  <si>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</si>
  <si>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</si>
  <si>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</si>
  <si>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</si>
  <si>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</si>
  <si>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</si>
  <si>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</si>
  <si>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</si>
  <si>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</si>
  <si>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</si>
  <si>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</si>
  <si>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</si>
  <si>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</si>
  <si>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</si>
  <si>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</si>
  <si>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</si>
  <si>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</si>
  <si>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</si>
  <si>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</si>
  <si>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</si>
  <si>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</si>
  <si>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</si>
  <si>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</si>
  <si>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</si>
  <si>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</si>
  <si>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</si>
  <si>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</si>
  <si>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</si>
  <si>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</si>
  <si>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</si>
  <si>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</si>
  <si>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</si>
  <si>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</si>
  <si>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</si>
  <si>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</si>
  <si>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</si>
  <si>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</si>
  <si>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</si>
  <si>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</si>
  <si>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</si>
  <si>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</si>
  <si>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</si>
  <si>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</si>
  <si>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</si>
  <si>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</si>
  <si>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</si>
  <si>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</si>
  <si>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</si>
  <si>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</si>
  <si>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</si>
  <si>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</si>
  <si>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</si>
  <si>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</si>
  <si>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</si>
  <si>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</si>
  <si>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</si>
  <si>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</si>
  <si>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</si>
  <si>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</si>
  <si>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</si>
  <si>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</si>
  <si>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</si>
  <si>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</si>
  <si>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</si>
  <si>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</si>
  <si>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</si>
  <si>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</si>
  <si>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</si>
  <si>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</si>
  <si>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</si>
  <si>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</si>
  <si>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</si>
  <si>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</si>
  <si>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</si>
  <si>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</si>
  <si>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</si>
  <si>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</si>
  <si>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</si>
  <si>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</si>
  <si>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</si>
  <si>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</si>
  <si>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</si>
  <si>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</si>
  <si>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</si>
  <si>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</si>
  <si>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</si>
  <si>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</si>
  <si>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</si>
  <si>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</si>
  <si>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</si>
  <si>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</si>
  <si>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</si>
  <si>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</si>
  <si>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</si>
  <si>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</si>
  <si>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</si>
  <si>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</si>
  <si>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</si>
  <si>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</si>
  <si>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</si>
  <si>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</si>
  <si>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</si>
  <si>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</si>
  <si>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</si>
  <si>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</si>
  <si>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</si>
  <si>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</si>
  <si>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</si>
  <si>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</si>
  <si>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</si>
  <si>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</si>
  <si>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</si>
  <si>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</si>
  <si>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</si>
  <si>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</si>
  <si>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</si>
  <si>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</si>
  <si>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</si>
  <si>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</si>
  <si>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</si>
  <si>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</si>
  <si>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</si>
  <si>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</si>
  <si>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</si>
  <si>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</si>
  <si>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</si>
  <si>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</si>
  <si>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</si>
  <si>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</si>
  <si>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</si>
  <si>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</si>
  <si>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</si>
  <si>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</si>
  <si>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</si>
  <si>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</si>
  <si>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</si>
  <si>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</si>
  <si>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</si>
  <si>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</si>
  <si>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</si>
  <si>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</si>
  <si>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</si>
  <si>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</si>
  <si>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</si>
  <si>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</si>
  <si>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</si>
  <si>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</si>
  <si>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</si>
  <si>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</si>
  <si>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</si>
  <si>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</si>
  <si>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</si>
  <si>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</si>
  <si>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</si>
  <si>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</si>
  <si>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</si>
  <si>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</si>
  <si>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</si>
  <si>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</si>
  <si>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</si>
  <si>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</si>
  <si>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</si>
  <si>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</si>
  <si>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</si>
  <si>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</si>
  <si>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</si>
  <si>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</si>
  <si>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</si>
  <si>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</si>
  <si>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</si>
  <si>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</si>
  <si>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</si>
  <si>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</si>
  <si>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</si>
  <si>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</si>
  <si>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</si>
  <si>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</si>
  <si>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</si>
  <si>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</si>
  <si>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</si>
  <si>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</si>
  <si>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</si>
  <si>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</si>
  <si>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</si>
  <si>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</si>
  <si>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</si>
  <si>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</si>
  <si>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</si>
  <si>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</si>
  <si>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</si>
  <si>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</si>
  <si>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</si>
  <si>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</si>
  <si>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</si>
  <si>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</si>
  <si>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</si>
  <si>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</si>
  <si>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</si>
  <si>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</si>
  <si>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</si>
  <si>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</si>
  <si>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</si>
  <si>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</si>
  <si>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</si>
  <si>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</si>
  <si>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</si>
  <si>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</si>
  <si>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</si>
  <si>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</si>
  <si>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</si>
  <si>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</si>
  <si>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</si>
  <si>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</si>
  <si>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</si>
  <si>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</si>
  <si>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</si>
  <si>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</si>
  <si>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</si>
  <si>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</si>
  <si>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</si>
  <si>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</si>
  <si>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</si>
  <si>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</si>
  <si>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</si>
  <si>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</si>
  <si>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</si>
  <si>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</si>
  <si>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</si>
  <si>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</si>
  <si>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</si>
  <si>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</si>
  <si>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</si>
  <si>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</si>
  <si>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</si>
  <si>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</si>
  <si>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</si>
  <si>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</si>
  <si>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</si>
  <si>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</si>
  <si>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</si>
  <si>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</si>
  <si>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</si>
  <si>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</si>
  <si>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</si>
  <si>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</si>
  <si>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</si>
  <si>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</si>
  <si>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</si>
  <si>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</si>
  <si>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</si>
  <si>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</si>
  <si>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</si>
  <si>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</si>
  <si>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</si>
  <si>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</si>
  <si>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</si>
  <si>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</si>
  <si>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</si>
  <si>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</si>
  <si>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</si>
  <si>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</si>
  <si>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</si>
  <si>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</si>
  <si>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</si>
  <si>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</si>
  <si>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</si>
  <si>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</si>
  <si>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</si>
  <si>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</si>
  <si>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</si>
  <si>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</si>
  <si>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</si>
  <si>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</si>
  <si>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</si>
  <si>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</si>
  <si>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</si>
  <si>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</si>
  <si>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</si>
  <si>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</si>
  <si>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</si>
  <si>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</si>
  <si>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</si>
  <si>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</si>
  <si>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</si>
  <si>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</si>
  <si>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</si>
  <si>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</si>
  <si>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</si>
  <si>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</si>
  <si>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</si>
  <si>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</si>
  <si>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</si>
  <si>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</si>
  <si>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</si>
  <si>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</si>
  <si>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</si>
  <si>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</si>
  <si>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</si>
  <si>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</si>
  <si>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</si>
  <si>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</si>
  <si>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</si>
  <si>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</si>
  <si>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</si>
  <si>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</si>
  <si>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</si>
  <si>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</si>
  <si>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</si>
  <si>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</si>
  <si>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</si>
  <si>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</si>
  <si>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</si>
  <si>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</si>
  <si>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</si>
  <si>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</si>
  <si>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</si>
  <si>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</si>
  <si>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</si>
  <si>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</si>
  <si>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</si>
  <si>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</si>
  <si>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</si>
  <si>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</si>
  <si>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</si>
  <si>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</si>
  <si>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</si>
  <si>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</si>
  <si>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</si>
  <si>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</si>
  <si>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</si>
  <si>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</si>
  <si>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</si>
  <si>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</si>
  <si>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</si>
  <si>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</si>
  <si>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</si>
  <si>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</si>
  <si>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</si>
  <si>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</si>
  <si>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</si>
  <si>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</si>
  <si>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</si>
  <si>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</si>
  <si>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</si>
  <si>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</si>
  <si>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</si>
  <si>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</si>
  <si>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</si>
  <si>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</si>
  <si>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</si>
  <si>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</si>
  <si>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</si>
  <si>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</si>
  <si>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</si>
  <si>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</si>
  <si>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</si>
  <si>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</si>
  <si>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</si>
  <si>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</si>
  <si>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</si>
  <si>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</si>
  <si>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</si>
  <si>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</si>
  <si>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</si>
  <si>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</si>
  <si>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</si>
  <si>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</si>
  <si>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</si>
  <si>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</si>
  <si>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</si>
  <si>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</si>
  <si>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</si>
  <si>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</si>
  <si>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</si>
  <si>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</si>
  <si>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</si>
  <si>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</si>
  <si>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</si>
  <si>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</si>
  <si>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</si>
  <si>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</si>
  <si>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</si>
  <si>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</si>
  <si>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</si>
  <si>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</si>
  <si>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</si>
  <si>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</si>
  <si>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</si>
  <si>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</si>
  <si>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</si>
  <si>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</si>
  <si>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</si>
  <si>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</si>
  <si>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</si>
  <si>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</si>
  <si>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</si>
  <si>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</si>
  <si>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</si>
  <si>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</si>
  <si>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</si>
  <si>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</si>
  <si>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</si>
  <si>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</si>
  <si>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</si>
  <si>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</si>
  <si>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</si>
  <si>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</si>
  <si>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</si>
  <si>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</si>
  <si>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</si>
  <si>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</si>
  <si>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</si>
  <si>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</si>
  <si>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</si>
  <si>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</si>
  <si>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</si>
  <si>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</si>
  <si>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</si>
  <si>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</si>
  <si>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</si>
  <si>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</si>
  <si>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</si>
  <si>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</si>
  <si>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</si>
  <si>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</si>
  <si>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</si>
  <si>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</si>
  <si>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</si>
  <si>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</si>
  <si>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</si>
  <si>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</si>
  <si>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</si>
  <si>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</si>
  <si>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</si>
  <si>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</si>
  <si>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</si>
  <si>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</si>
  <si>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</si>
  <si>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</si>
  <si>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</si>
  <si>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</si>
  <si>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</si>
  <si>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</si>
  <si>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</si>
  <si>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</si>
  <si>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</si>
  <si>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</si>
  <si>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</si>
  <si>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</si>
  <si>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</si>
  <si>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</si>
  <si>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</si>
  <si>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</si>
  <si>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</si>
  <si>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</si>
  <si>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</si>
  <si>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</si>
  <si>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</si>
  <si>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</si>
  <si>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</si>
  <si>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</si>
  <si>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</si>
  <si>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</si>
  <si>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</si>
  <si>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</si>
  <si>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</si>
  <si>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</si>
  <si>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</si>
  <si>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</si>
  <si>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</si>
  <si>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</si>
  <si>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</si>
  <si>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</si>
  <si>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</si>
  <si>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</si>
  <si>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</si>
  <si>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</si>
  <si>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</si>
  <si>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</si>
  <si>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</si>
  <si>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</si>
  <si>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</si>
  <si>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</si>
  <si>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</si>
  <si>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</si>
  <si>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</si>
  <si>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</si>
  <si>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</si>
  <si>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</si>
  <si>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</si>
  <si>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</si>
  <si>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</si>
  <si>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</si>
  <si>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</si>
  <si>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</si>
  <si>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</si>
  <si>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</si>
  <si>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</si>
  <si>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</si>
  <si>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</si>
  <si>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</si>
  <si>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</si>
  <si>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</si>
  <si>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</si>
  <si>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</si>
  <si>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</si>
  <si>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</si>
  <si>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</si>
  <si>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</si>
  <si>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</si>
  <si>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</si>
  <si>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</si>
  <si>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</si>
  <si>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</si>
  <si>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</si>
  <si>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</si>
  <si>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</si>
  <si>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</si>
  <si>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</si>
  <si>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</si>
  <si>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</si>
  <si>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</si>
  <si>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</si>
  <si>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</si>
  <si>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</si>
  <si>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</si>
  <si>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</si>
  <si>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</si>
  <si>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</si>
  <si>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</si>
  <si>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</si>
  <si>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</si>
  <si>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</si>
  <si>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</si>
  <si>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</si>
  <si>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</si>
  <si>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</si>
  <si>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</si>
  <si>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</si>
  <si>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</si>
  <si>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</si>
  <si>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</si>
  <si>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</si>
  <si>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</si>
  <si>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</si>
  <si>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</si>
  <si>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</si>
  <si>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</si>
  <si>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</si>
  <si>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</si>
  <si>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</si>
  <si>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</si>
  <si>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</si>
  <si>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</si>
  <si>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</si>
  <si>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</si>
  <si>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</si>
  <si>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</si>
  <si>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</si>
  <si>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</si>
  <si>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</si>
  <si>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</si>
  <si>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</si>
  <si>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</si>
  <si>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</si>
  <si>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</si>
  <si>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</si>
  <si>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</si>
  <si>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</si>
  <si>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</si>
  <si>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</si>
  <si>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</si>
  <si>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</si>
  <si>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</si>
  <si>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</si>
  <si>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</si>
  <si>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</si>
  <si>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</si>
  <si>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</si>
  <si>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</si>
  <si>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</si>
  <si>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</si>
  <si>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</si>
  <si>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</si>
  <si>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</si>
  <si>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</si>
  <si>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</si>
  <si>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</si>
  <si>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</si>
  <si>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</si>
  <si>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</si>
  <si>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</si>
  <si>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</si>
  <si>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</si>
  <si>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</si>
  <si>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</si>
  <si>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</si>
  <si>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</si>
  <si>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</si>
  <si>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</si>
  <si>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</si>
  <si>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</si>
  <si>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</si>
  <si>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</si>
  <si>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</si>
  <si>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</si>
  <si>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</si>
  <si>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</si>
  <si>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</si>
  <si>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</si>
  <si>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</si>
  <si>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</si>
  <si>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</si>
  <si>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</si>
  <si>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</si>
  <si>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</si>
  <si>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</si>
  <si>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</si>
  <si>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</si>
  <si>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</si>
  <si>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</si>
  <si>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</si>
  <si>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</si>
  <si>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</si>
  <si>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</si>
  <si>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</si>
  <si>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</si>
  <si>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</si>
  <si>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</si>
  <si>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</si>
  <si>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</si>
  <si>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</si>
  <si>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</si>
  <si>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</si>
  <si>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</si>
  <si>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</si>
  <si>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</si>
  <si>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</si>
  <si>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</si>
  <si>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</si>
  <si>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</si>
  <si>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</si>
  <si>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</si>
  <si>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</si>
  <si>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</si>
  <si>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</si>
  <si>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</si>
  <si>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</si>
  <si>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</si>
  <si>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</si>
  <si>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</si>
  <si>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</si>
  <si>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</si>
  <si>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</si>
  <si>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</si>
  <si>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</si>
  <si>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</si>
  <si>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</si>
  <si>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</si>
  <si>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</si>
  <si>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</si>
  <si>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</si>
  <si>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</si>
  <si>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</si>
  <si>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</si>
  <si>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</si>
  <si>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</si>
  <si>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</si>
  <si>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</si>
  <si>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</si>
  <si>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</si>
  <si>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</si>
  <si>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</si>
  <si>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</si>
  <si>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</si>
  <si>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</si>
  <si>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</si>
  <si>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</si>
  <si>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</si>
  <si>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</si>
  <si>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</si>
  <si>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</si>
  <si>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</si>
  <si>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</si>
  <si>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</si>
  <si>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</si>
  <si>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</si>
  <si>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</si>
  <si>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</si>
  <si>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</si>
  <si>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</si>
  <si>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</si>
  <si>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</si>
  <si>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</si>
  <si>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</si>
  <si>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</si>
  <si>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</si>
  <si>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</si>
  <si>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</si>
  <si>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</si>
  <si>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</si>
  <si>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</si>
  <si>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</si>
  <si>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</si>
  <si>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</si>
  <si>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</si>
  <si>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</si>
  <si>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</si>
  <si>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</si>
  <si>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</si>
  <si>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</si>
  <si>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</si>
  <si>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</si>
  <si>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</si>
  <si>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</si>
  <si>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</si>
  <si>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</si>
  <si>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</si>
  <si>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</si>
  <si>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</si>
  <si>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</si>
  <si>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</si>
  <si>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</si>
  <si>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</si>
  <si>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</si>
  <si>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</si>
  <si>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</si>
  <si>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</si>
  <si>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</si>
  <si>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</si>
  <si>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</si>
  <si>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</si>
  <si>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</si>
  <si>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</si>
  <si>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</si>
  <si>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</si>
  <si>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</si>
  <si>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</si>
  <si>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</si>
  <si>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</si>
  <si>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</si>
  <si>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</si>
  <si>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</si>
  <si>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</si>
  <si>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</si>
  <si>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</si>
  <si>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</si>
  <si>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</si>
  <si>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</si>
  <si>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</si>
  <si>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</si>
  <si>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</si>
  <si>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</si>
  <si>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</si>
  <si>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</si>
  <si>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</si>
  <si>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</si>
  <si>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</si>
  <si>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</si>
  <si>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</si>
  <si>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</si>
  <si>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</si>
  <si>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</si>
  <si>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</si>
  <si>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</si>
  <si>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</si>
  <si>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</si>
  <si>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</si>
  <si>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</si>
  <si>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</si>
  <si>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</si>
  <si>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</si>
  <si>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</si>
  <si>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</si>
  <si>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</si>
  <si>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</si>
  <si>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</si>
  <si>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</si>
  <si>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</si>
  <si>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</si>
  <si>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</si>
  <si>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</si>
  <si>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</si>
  <si>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</si>
  <si>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</si>
  <si>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</si>
  <si>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</si>
  <si>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</si>
  <si>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</si>
  <si>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</si>
  <si>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</si>
  <si>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</si>
  <si>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</si>
  <si>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</si>
  <si>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</si>
  <si>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</si>
  <si>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</si>
  <si>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</si>
  <si>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</si>
  <si>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</si>
  <si>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</si>
  <si>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</si>
  <si>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</si>
  <si>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</si>
  <si>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</si>
  <si>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</si>
  <si>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</si>
  <si>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</si>
  <si>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</si>
  <si>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</si>
  <si>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</si>
  <si>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</si>
  <si>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</si>
  <si>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</si>
  <si>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</si>
  <si>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</si>
  <si>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</si>
  <si>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</si>
  <si>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</si>
  <si>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</si>
  <si>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</si>
  <si>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</si>
  <si>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</si>
  <si>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</si>
  <si>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</si>
  <si>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</si>
  <si>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</si>
  <si>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</si>
  <si>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</si>
  <si>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</si>
  <si>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</si>
  <si>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</si>
  <si>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</si>
  <si>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</si>
  <si>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</si>
  <si>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</si>
  <si>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</si>
  <si>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</si>
  <si>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</si>
  <si>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</si>
  <si>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</si>
  <si>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</si>
  <si>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</si>
  <si>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</si>
  <si>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</si>
  <si>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</si>
  <si>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</si>
  <si>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</si>
  <si>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</si>
  <si>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</si>
  <si>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</si>
  <si>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</si>
  <si>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</si>
  <si>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</si>
  <si>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</si>
  <si>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</si>
  <si>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</si>
  <si>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</si>
  <si>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</si>
  <si>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</si>
  <si>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</si>
  <si>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</si>
  <si>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</si>
  <si>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</si>
  <si>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</si>
  <si>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</si>
  <si>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</si>
  <si>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</si>
  <si>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</si>
  <si>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</si>
  <si>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</si>
  <si>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</si>
  <si>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</si>
  <si>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</si>
  <si>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</si>
  <si>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</si>
  <si>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</si>
  <si>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</si>
  <si>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</si>
  <si>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</si>
  <si>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</si>
  <si>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</si>
  <si>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</si>
  <si>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</si>
  <si>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</si>
  <si>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</si>
  <si>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</si>
  <si>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</si>
  <si>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</si>
  <si>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</si>
  <si>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</si>
  <si>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</si>
  <si>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</si>
  <si>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</si>
  <si>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</si>
  <si>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</si>
  <si>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</si>
  <si>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</si>
  <si>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</si>
  <si>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</si>
  <si>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</si>
  <si>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</si>
  <si>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</si>
  <si>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</si>
  <si>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</si>
  <si>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</si>
  <si>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</si>
  <si>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</si>
  <si>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</si>
  <si>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</si>
  <si>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</si>
  <si>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</si>
  <si>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</si>
  <si>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</si>
  <si>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</si>
  <si>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</si>
  <si>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</si>
  <si>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</si>
  <si>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</si>
  <si>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</si>
  <si>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</si>
  <si>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</si>
  <si>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</si>
  <si>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</si>
  <si>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</si>
  <si>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</si>
  <si>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</si>
  <si>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</si>
  <si>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</si>
  <si>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</si>
  <si>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</si>
  <si>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</si>
  <si>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</si>
  <si>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</si>
  <si>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</si>
  <si>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</si>
  <si>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</si>
  <si>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</si>
  <si>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</si>
  <si>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</si>
  <si>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</si>
  <si>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</si>
  <si>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</si>
  <si>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</si>
  <si>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</si>
  <si>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</si>
  <si>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</si>
  <si>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</si>
  <si>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</si>
  <si>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</si>
  <si>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</si>
  <si>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</si>
  <si>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</si>
  <si>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</si>
  <si>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</si>
  <si>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</si>
  <si>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</si>
  <si>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</si>
  <si>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</si>
  <si>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</si>
  <si>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</si>
  <si>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</si>
  <si>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</si>
  <si>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</si>
  <si>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</si>
  <si>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</si>
  <si>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</si>
  <si>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</si>
  <si>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</si>
  <si>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</si>
  <si>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</si>
  <si>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</si>
  <si>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</si>
  <si>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</si>
  <si>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</si>
  <si>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</si>
  <si>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</si>
  <si>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</si>
  <si>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</si>
  <si>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</si>
  <si>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</si>
  <si>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</si>
  <si>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</si>
  <si>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</si>
  <si>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</si>
  <si>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</si>
  <si>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</si>
  <si>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</si>
  <si>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</si>
  <si>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</si>
  <si>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</si>
  <si>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</si>
  <si>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</si>
  <si>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</si>
  <si>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</si>
  <si>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</si>
  <si>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</si>
  <si>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</si>
  <si>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</si>
  <si>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</si>
  <si>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</si>
  <si>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</si>
  <si>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</si>
  <si>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</si>
  <si>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</si>
  <si>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</si>
  <si>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</si>
  <si>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</si>
  <si>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</si>
  <si>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</si>
  <si>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</si>
  <si>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</si>
  <si>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</si>
  <si>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</si>
  <si>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</si>
  <si>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</si>
  <si>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</si>
  <si>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</si>
  <si>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</si>
  <si>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</si>
  <si>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</si>
  <si>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</si>
  <si>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</si>
  <si>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</si>
  <si>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</si>
  <si>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</si>
  <si>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</si>
  <si>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</si>
  <si>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</si>
  <si>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</si>
  <si>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</si>
  <si>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</si>
  <si>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</si>
  <si>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</si>
  <si>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</si>
  <si>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</si>
  <si>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</si>
  <si>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</si>
  <si>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</si>
  <si>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</si>
  <si>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</si>
  <si>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</si>
  <si>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</si>
  <si>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</si>
  <si>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</si>
  <si>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</si>
  <si>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</si>
  <si>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</si>
  <si>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</si>
  <si>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</si>
  <si>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</si>
  <si>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</si>
  <si>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</si>
  <si>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</si>
  <si>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</si>
  <si>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</si>
  <si>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</si>
  <si>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</si>
  <si>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</si>
  <si>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</si>
  <si>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</si>
  <si>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</si>
  <si>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</si>
  <si>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</si>
  <si>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</si>
  <si>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</si>
  <si>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</si>
  <si>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</si>
  <si>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</si>
  <si>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</si>
  <si>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</si>
  <si>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</si>
  <si>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</si>
  <si>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</si>
  <si>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</si>
  <si>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</si>
  <si>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</si>
  <si>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</si>
  <si>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</si>
  <si>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</si>
  <si>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</si>
  <si>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</si>
  <si>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</si>
  <si>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</si>
  <si>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</si>
  <si>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</si>
  <si>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</si>
  <si>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</si>
  <si>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</si>
  <si>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</si>
  <si>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</si>
  <si>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</si>
  <si>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</si>
  <si>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</si>
  <si>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</si>
  <si>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</si>
  <si>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</si>
  <si>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</si>
  <si>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</si>
  <si>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</si>
  <si>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</si>
  <si>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</si>
  <si>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</si>
  <si>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</si>
  <si>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</si>
  <si>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</si>
  <si>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</si>
  <si>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</si>
  <si>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</si>
  <si>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</si>
  <si>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</si>
  <si>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</si>
  <si>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</si>
  <si>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</si>
  <si>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</si>
  <si>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</si>
  <si>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</si>
  <si>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</si>
  <si>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</si>
  <si>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</si>
  <si>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</si>
  <si>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</si>
  <si>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</si>
  <si>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</si>
  <si>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</si>
  <si>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</si>
  <si>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</si>
  <si>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</si>
  <si>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</si>
  <si>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</si>
  <si>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</si>
  <si>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</si>
  <si>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</si>
  <si>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</si>
  <si>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</si>
  <si>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</si>
  <si>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</si>
  <si>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</si>
  <si>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</si>
  <si>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</si>
  <si>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</si>
  <si>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</si>
  <si>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</si>
  <si>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</si>
  <si>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</si>
  <si>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</si>
  <si>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</si>
  <si>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</si>
  <si>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</si>
  <si>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</si>
  <si>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</si>
  <si>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</si>
  <si>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</si>
  <si>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</si>
  <si>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</si>
  <si>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</si>
  <si>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</si>
  <si>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</si>
  <si>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</si>
  <si>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</si>
  <si>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</si>
  <si>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</si>
  <si>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</si>
  <si>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</si>
  <si>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</si>
  <si>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</si>
  <si>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</si>
  <si>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</si>
  <si>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</si>
  <si>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</si>
  <si>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</si>
  <si>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</si>
  <si>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</si>
  <si>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</si>
  <si>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</si>
  <si>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</si>
  <si>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</si>
  <si>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</si>
  <si>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</si>
  <si>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</si>
  <si>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</si>
  <si>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</si>
  <si>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</si>
  <si>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</si>
  <si>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</si>
  <si>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</si>
  <si>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</si>
  <si>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</si>
  <si>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</si>
  <si>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</si>
  <si>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</si>
  <si>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</si>
  <si>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</si>
  <si>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</si>
  <si>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</si>
  <si>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</si>
  <si>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</si>
  <si>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</si>
  <si>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</si>
  <si>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</si>
  <si>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</si>
  <si>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</si>
  <si>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</si>
  <si>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</si>
  <si>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</si>
  <si>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</si>
  <si>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</si>
  <si>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</si>
  <si>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</si>
  <si>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</si>
  <si>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</si>
  <si>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</si>
  <si>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</si>
  <si>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</si>
  <si>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</si>
  <si>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</si>
  <si>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</si>
  <si>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</si>
  <si>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</si>
  <si>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</si>
  <si>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</si>
  <si>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</si>
  <si>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</si>
  <si>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</si>
  <si>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</si>
  <si>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</si>
  <si>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</si>
  <si>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</si>
  <si>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</si>
  <si>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</si>
  <si>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</si>
  <si>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</si>
  <si>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</si>
  <si>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</si>
  <si>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</si>
  <si>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</si>
  <si>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</si>
  <si>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</si>
  <si>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</si>
  <si>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</si>
  <si>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</si>
  <si>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</si>
  <si>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</si>
  <si>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</si>
  <si>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</si>
  <si>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</si>
  <si>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</si>
  <si>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</si>
  <si>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</si>
  <si>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</si>
  <si>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</si>
  <si>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</si>
  <si>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</si>
  <si>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</si>
  <si>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</si>
  <si>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</si>
  <si>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</si>
  <si>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</si>
  <si>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</si>
  <si>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</si>
  <si>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</si>
  <si>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</si>
  <si>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</si>
  <si>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</si>
  <si>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</si>
  <si>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</si>
  <si>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</si>
  <si>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</si>
  <si>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</si>
  <si>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</si>
  <si>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</si>
  <si>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</si>
  <si>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</si>
  <si>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</si>
  <si>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</si>
  <si>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</si>
  <si>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</si>
  <si>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</si>
  <si>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</si>
  <si>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</si>
  <si>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</si>
  <si>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</si>
  <si>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</si>
  <si>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</si>
  <si>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</si>
  <si>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</si>
  <si>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</si>
  <si>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</si>
  <si>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</si>
  <si>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</si>
  <si>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</si>
  <si>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</si>
  <si>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</si>
  <si>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</si>
  <si>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</si>
  <si>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</si>
  <si>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</si>
  <si>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</si>
  <si>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</si>
  <si>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</si>
  <si>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</si>
  <si>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</si>
  <si>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</si>
  <si>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</si>
  <si>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</si>
  <si>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</si>
  <si>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</si>
  <si>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</si>
  <si>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</si>
  <si>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</si>
  <si>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</si>
  <si>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</si>
  <si>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</si>
  <si>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</si>
  <si>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</si>
  <si>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</si>
  <si>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</si>
  <si>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</si>
  <si>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</si>
  <si>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</si>
  <si>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</si>
  <si>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</si>
  <si>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</si>
  <si>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</si>
  <si>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</si>
  <si>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</si>
  <si>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</si>
  <si>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</si>
  <si>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</si>
  <si>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</si>
  <si>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</si>
  <si>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</si>
  <si>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</si>
  <si>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</si>
  <si>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</si>
  <si>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</si>
  <si>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</si>
  <si>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</si>
  <si>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</si>
  <si>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</si>
  <si>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</si>
  <si>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</si>
  <si>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</si>
  <si>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</si>
  <si>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</si>
  <si>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</si>
  <si>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</si>
  <si>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</si>
  <si>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</si>
  <si>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</si>
  <si>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</si>
  <si>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</si>
  <si>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</si>
  <si>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</si>
  <si>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</si>
  <si>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</si>
  <si>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</si>
  <si>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</si>
  <si>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</si>
  <si>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</si>
  <si>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</si>
  <si>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</si>
  <si>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</si>
  <si>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</si>
  <si>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</si>
  <si>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</si>
  <si>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</si>
  <si>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</si>
  <si>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</si>
  <si>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</si>
  <si>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</si>
  <si>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</si>
  <si>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</si>
  <si>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</si>
  <si>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</si>
  <si>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</si>
  <si>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</si>
  <si>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</si>
  <si>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</si>
  <si>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</si>
  <si>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</si>
  <si>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</si>
  <si>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</si>
  <si>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</si>
  <si>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</si>
  <si>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</si>
  <si>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</si>
  <si>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</si>
  <si>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</si>
  <si>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</si>
  <si>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</si>
  <si>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</si>
  <si>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</si>
  <si>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</si>
  <si>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</si>
  <si>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</si>
  <si>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</si>
  <si>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</si>
  <si>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</si>
  <si>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</si>
  <si>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</si>
  <si>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</si>
  <si>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</si>
  <si>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</si>
  <si>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</si>
  <si>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</si>
  <si>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</si>
  <si>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</si>
  <si>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</si>
  <si>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</si>
  <si>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</si>
  <si>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</si>
  <si>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</si>
  <si>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</si>
  <si>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</si>
  <si>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</si>
  <si>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</si>
  <si>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</si>
  <si>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</si>
  <si>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</si>
  <si>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</si>
  <si>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</si>
  <si>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</si>
  <si>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</si>
  <si>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</si>
  <si>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</si>
  <si>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</si>
  <si>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</si>
  <si>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</si>
  <si>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</si>
  <si>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</si>
  <si>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</si>
  <si>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</si>
  <si>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</si>
  <si>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</si>
  <si>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</si>
  <si>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</si>
  <si>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</si>
  <si>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</si>
  <si>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</si>
  <si>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</si>
  <si>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</si>
  <si>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</si>
  <si>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</si>
  <si>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</si>
  <si>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</si>
  <si>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</si>
  <si>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</si>
  <si>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</si>
  <si>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</si>
  <si>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</si>
  <si>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</si>
  <si>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</si>
  <si>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</si>
  <si>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</si>
  <si>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</si>
  <si>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</si>
  <si>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</si>
  <si>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</si>
  <si>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</si>
  <si>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</si>
  <si>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</si>
  <si>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</si>
  <si>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</si>
  <si>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</si>
  <si>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</si>
  <si>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</si>
  <si>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</si>
  <si>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</si>
  <si>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</si>
  <si>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</si>
  <si>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</si>
  <si>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</si>
  <si>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</si>
  <si>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</si>
  <si>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</si>
  <si>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</si>
  <si>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</si>
  <si>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</si>
  <si>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</si>
  <si>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</si>
  <si>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</si>
  <si>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</si>
  <si>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</si>
  <si>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</si>
  <si>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</si>
  <si>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</si>
  <si>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</si>
  <si>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</si>
  <si>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</si>
  <si>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</si>
  <si>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</si>
  <si>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</si>
  <si>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</si>
  <si>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</si>
  <si>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</si>
  <si>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</si>
  <si>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</si>
  <si>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</si>
  <si>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</si>
  <si>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</si>
  <si>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</si>
  <si>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</si>
  <si>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</si>
  <si>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</si>
  <si>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</si>
  <si>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</si>
  <si>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</si>
  <si>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</si>
  <si>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</si>
  <si>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</si>
  <si>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</si>
  <si>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</si>
  <si>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</si>
  <si>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</si>
  <si>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</si>
  <si>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</si>
  <si>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</si>
  <si>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</si>
  <si>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</si>
  <si>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</si>
  <si>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</si>
  <si>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</si>
  <si>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</si>
  <si>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</si>
  <si>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</si>
  <si>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</si>
  <si>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</si>
  <si>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</si>
  <si>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</si>
  <si>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</si>
  <si>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</si>
  <si>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</si>
  <si>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</si>
  <si>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</si>
  <si>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</si>
  <si>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</si>
  <si>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</si>
  <si>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</si>
  <si>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</si>
  <si>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</si>
  <si>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</si>
  <si>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</si>
  <si>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</si>
  <si>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</si>
  <si>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</si>
  <si>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</si>
  <si>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</si>
  <si>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</si>
  <si>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</si>
  <si>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</si>
  <si>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</si>
  <si>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</si>
  <si>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</si>
  <si>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</si>
  <si>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</si>
  <si>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</si>
  <si>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</si>
  <si>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</si>
  <si>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</si>
  <si>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</si>
  <si>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</si>
  <si>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</si>
  <si>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</si>
  <si>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</si>
  <si>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</si>
  <si>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</si>
  <si>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</si>
  <si>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</si>
  <si>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</si>
  <si>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</si>
  <si>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</si>
  <si>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</si>
  <si>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</si>
  <si>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</si>
  <si>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</si>
  <si>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</si>
  <si>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</si>
  <si>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</si>
  <si>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</si>
  <si>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</si>
  <si>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</si>
  <si>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</si>
  <si>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</si>
  <si>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</si>
  <si>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</si>
  <si>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</si>
  <si>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</si>
  <si>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</si>
  <si>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</si>
  <si>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</si>
  <si>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</si>
  <si>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</si>
  <si>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</si>
  <si>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</si>
  <si>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</si>
  <si>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</si>
  <si>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</si>
  <si>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</si>
  <si>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</si>
  <si>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</si>
  <si>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</si>
  <si>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</si>
  <si>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</si>
  <si>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</si>
  <si>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</si>
  <si>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</si>
  <si>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</si>
  <si>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</si>
  <si>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</si>
  <si>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</si>
  <si>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</si>
  <si>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</si>
  <si>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</si>
  <si>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</si>
  <si>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</si>
  <si>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</si>
  <si>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</si>
  <si>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</si>
  <si>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</si>
  <si>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</si>
  <si>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</si>
  <si>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</si>
  <si>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</si>
  <si>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</si>
  <si>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</si>
  <si>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</si>
  <si>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</si>
  <si>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</si>
  <si>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</si>
  <si>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</si>
  <si>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</si>
  <si>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</si>
  <si>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</si>
  <si>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</si>
  <si>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</si>
  <si>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</si>
  <si>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</si>
  <si>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</si>
  <si>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</si>
  <si>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</si>
  <si>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</si>
  <si>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</si>
  <si>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</si>
  <si>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</si>
  <si>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</si>
  <si>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</si>
  <si>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</si>
  <si>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</si>
  <si>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</si>
  <si>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</si>
  <si>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</si>
  <si>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</si>
  <si>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</si>
  <si>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</si>
  <si>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</si>
  <si>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</si>
  <si>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</si>
  <si>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</si>
  <si>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</si>
  <si>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</si>
  <si>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</si>
  <si>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</si>
  <si>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</si>
  <si>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</si>
  <si>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</si>
  <si>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</si>
  <si>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</si>
  <si>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</si>
  <si>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</si>
  <si>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</si>
  <si>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</si>
  <si>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</si>
  <si>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</si>
  <si>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</si>
  <si>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</si>
  <si>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</si>
  <si>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</si>
  <si>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</si>
  <si>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</si>
  <si>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</si>
  <si>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</si>
  <si>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</si>
  <si>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</si>
  <si>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</si>
  <si>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</si>
  <si>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</si>
  <si>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</si>
  <si>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</si>
  <si>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</si>
  <si>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</si>
  <si>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</si>
  <si>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</si>
  <si>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</si>
  <si>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</si>
  <si>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</si>
  <si>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</si>
  <si>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</si>
  <si>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</si>
  <si>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</si>
  <si>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</si>
  <si>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</si>
  <si>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</si>
  <si>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</si>
  <si>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</si>
  <si>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</si>
  <si>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</si>
  <si>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</si>
  <si>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</si>
  <si>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</si>
  <si>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</si>
  <si>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</si>
  <si>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</si>
  <si>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</si>
  <si>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</si>
  <si>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</si>
  <si>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</si>
  <si>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</si>
  <si>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</si>
  <si>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</si>
  <si>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</si>
  <si>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</si>
  <si>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</si>
  <si>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</si>
  <si>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</si>
  <si>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</si>
  <si>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</si>
  <si>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</si>
  <si>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</si>
  <si>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</si>
  <si>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</si>
  <si>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</si>
  <si>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</si>
  <si>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</si>
  <si>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</si>
  <si>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</si>
  <si>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</si>
  <si>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</si>
  <si>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</si>
  <si>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</si>
  <si>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</si>
  <si>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</si>
  <si>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</si>
  <si>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</si>
  <si>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</si>
  <si>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</si>
  <si>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</si>
  <si>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</si>
  <si>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</si>
  <si>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</si>
  <si>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</si>
  <si>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</si>
  <si>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</si>
  <si>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</si>
  <si>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</si>
  <si>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</si>
  <si>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</si>
  <si>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</si>
  <si>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</si>
  <si>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</si>
  <si>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</si>
  <si>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</si>
  <si>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</si>
  <si>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</si>
  <si>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</si>
  <si>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</si>
  <si>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</si>
  <si>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</si>
  <si>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</si>
  <si>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</si>
  <si>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</si>
  <si>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</si>
  <si>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</si>
  <si>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</si>
  <si>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</si>
  <si>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</si>
  <si>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</si>
  <si>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</si>
  <si>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</si>
  <si>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</si>
  <si>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</si>
  <si>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</si>
  <si>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</si>
  <si>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</si>
  <si>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</si>
  <si>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</si>
  <si>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</si>
  <si>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</si>
  <si>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</si>
  <si>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</si>
  <si>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</si>
  <si>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</si>
  <si>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</si>
  <si>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</si>
  <si>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</si>
  <si>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</si>
  <si>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</si>
  <si>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</si>
  <si>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</si>
  <si>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</si>
  <si>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</si>
  <si>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</si>
  <si>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</si>
  <si>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</si>
  <si>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</si>
  <si>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</si>
  <si>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</si>
  <si>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</si>
  <si>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</si>
  <si>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</si>
  <si>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</si>
  <si>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</si>
  <si>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</si>
  <si>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</si>
  <si>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</si>
  <si>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</si>
  <si>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</si>
  <si>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</si>
  <si>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</si>
  <si>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</si>
  <si>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</si>
  <si>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</si>
  <si>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</si>
  <si>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</si>
  <si>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</si>
  <si>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</si>
  <si>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</si>
  <si>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</si>
  <si>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</si>
  <si>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</si>
  <si>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</si>
  <si>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</si>
  <si>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</si>
  <si>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</si>
  <si>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</si>
  <si>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</si>
  <si>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</si>
  <si>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</si>
  <si>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</si>
  <si>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</si>
  <si>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</si>
  <si>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</si>
  <si>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</si>
  <si>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</si>
  <si>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</si>
  <si>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</si>
  <si>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</si>
  <si>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</si>
  <si>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</si>
  <si>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</si>
  <si>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</si>
  <si>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</si>
  <si>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</si>
  <si>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</si>
  <si>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</si>
  <si>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</si>
  <si>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</si>
  <si>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</si>
  <si>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</si>
  <si>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</si>
  <si>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</si>
  <si>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</si>
  <si>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</si>
  <si>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</si>
  <si>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</si>
  <si>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</si>
  <si>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</si>
  <si>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</si>
  <si>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</si>
  <si>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</si>
  <si>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</si>
  <si>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</si>
  <si>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</si>
  <si>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</si>
  <si>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</si>
  <si>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</si>
  <si>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</si>
  <si>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</si>
  <si>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</si>
  <si>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</si>
  <si>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</si>
  <si>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</si>
  <si>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</si>
  <si>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</si>
  <si>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</si>
  <si>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</si>
  <si>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</si>
  <si>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</si>
  <si>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</si>
  <si>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</si>
  <si>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</si>
  <si>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</si>
  <si>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</si>
  <si>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</si>
  <si>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</si>
  <si>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</si>
  <si>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</si>
  <si>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</si>
  <si>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</si>
  <si>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</si>
  <si>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</si>
  <si>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</si>
  <si>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</si>
  <si>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</si>
  <si>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</si>
  <si>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</si>
  <si>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</si>
  <si>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</si>
  <si>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</si>
  <si>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</si>
  <si>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</si>
  <si>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</si>
  <si>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</si>
  <si>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</si>
  <si>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</si>
  <si>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</si>
  <si>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</si>
  <si>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</si>
  <si>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</si>
  <si>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</si>
  <si>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</si>
  <si>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</si>
  <si>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</si>
  <si>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</si>
  <si>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</si>
  <si>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</si>
  <si>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</si>
  <si>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</si>
  <si>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</si>
  <si>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</si>
  <si>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</si>
  <si>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</si>
  <si>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</si>
  <si>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</si>
  <si>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</si>
  <si>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</si>
  <si>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</si>
  <si>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</si>
  <si>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</si>
  <si>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</si>
  <si>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</si>
  <si>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</si>
  <si>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</si>
  <si>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</si>
  <si>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</si>
  <si>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</si>
  <si>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</si>
  <si>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</si>
  <si>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</si>
  <si>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</si>
  <si>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</si>
  <si>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</si>
  <si>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</si>
  <si>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</si>
  <si>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</si>
  <si>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</si>
  <si>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</si>
  <si>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</si>
  <si>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</si>
  <si>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</si>
  <si>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</si>
  <si>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</si>
  <si>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</si>
  <si>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</si>
  <si>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</si>
  <si>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</si>
  <si>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</si>
  <si>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</si>
  <si>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</si>
  <si>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 xml:space="preserve">team on th way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</si>
</sst>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321.07351759259473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45984.021943518521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45984.021943518521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45984.021943518521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45984.021943518521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45984.021943518521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45984.021943518521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45984.021943518521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45984.021943518521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45984.021943518521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45984.021943518521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45984.021943518521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45984.021943518521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45984.021943518521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45984.021943518521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45984.021943518521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45984.021943518521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45984.021943518521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45984.021943518521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45984.021943518521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45984.021943518521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45984.021943518521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45984.021943518521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45984.021943518521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45984.021943518521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45984.021943518521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45984.021943518521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45984.021943518521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45984.021943518521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45984.021943518521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45984.021943518521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45984.021943518521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45984.021943518521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45984.021943518521</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45984.021943518521</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159.02210567129805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45984.02194363426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45984.02194363426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45984.02194363426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45984.02194363426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45984.02194363426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45984.02194363426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45984.02194363426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45984.02194363426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45984.02194363426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45984.02194363426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45984.02194363426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45984.02194363426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45984.02194363426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45984.02194363426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45984.02194363426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45984.02194363426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45984.02194363426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45984.02194363426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45984.02194363426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45984.02194363426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45984.02194363426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45984.02194363426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45984.02194363426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45984.02194363426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45984.02194363426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45984.02194363426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45984.02194363426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45984.02194363426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45984.02194363426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45984.02194363426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45984.02194363426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45984.02194363426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45984.02194363426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45984.02194363426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45984.02194363426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45984.02194363426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45984.02194363426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45984.02194363426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45984.02194363426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45984.02194363426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45984.02194363426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45984.02194363426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45984.02194363426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45984.02194363426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45984.02194363426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45984.02194363426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45984.02194363426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45984.02194363426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45984.02194363426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45984.02194363426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45984.02194363426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45984.02194363426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45984.02194363426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45984.02194363426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45984.02194363426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45984.02194363426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45984.02194363426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45984.02194363426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45984.02194363426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45984.02194363426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45984.02194363426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45984.02194363426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45984.02194363426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45984.02194363426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45984.02194363426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45984.02194363426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45984.02194363426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45984.02194363426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45984.02194363426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45984.02194363426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45984.02194363426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45984.02194363426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45984.02194363426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45984.02194363426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45984.02194363426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45984.02194363426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45984.02194363426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45984.02194363426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45984.02194363426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45984.02194363426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45984.02194363426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45984.02194363426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45984.02194363426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45984.02194363426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45984.02194363426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45984.02194363426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45984.02194363426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45984.02194363426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45984.02194363426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45984.02194363426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45984.02194363426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45984.02194363426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45984.02194363426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45984.02194363426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45984.02194363426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45984.02194363426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45984.02194363426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45984.02194363426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45984.02194363426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45984.02194363426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45984.02194363426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45984.02194363426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45984.02194363426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45984.02194363426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45984.02194363426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45984.02194363426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45984.02194363426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45984.02194363426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45984.02194363426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45984.02194363426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45984.02194363426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45984.02194363426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45984.02194363426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45984.02194363426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45984.02194363426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45984.02194363426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45984.02194363426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45984.02194363426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45984.02194363426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45984.02194363426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45984.02194363426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45984.02194363426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45984.02194363426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45984.02194363426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45984.02194363426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45984.02194363426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45984.02194363426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45984.02194363426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45984.02194363426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45984.02194363426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45984.02194363426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45984.02194363426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45984.02194363426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45984.02194363426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45984.02194363426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45984.02194363426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45984.02194363426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45984.02194363426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45984.02194363426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45984.02194363426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45984.02194363426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45984.02194363426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45984.02194363426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45984.02194363426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45984.02194363426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45984.02194363426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45984.02194363426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45984.02194363426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45984.02194363426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45984.02194363426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45984.02194363426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45984.02194363426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45984.02194363426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45984.02194363426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45984.02194363426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45984.02194363426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45984.02194363426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45984.02194363426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45984.02194363426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45984.02194363426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45984.02194363426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45984.02194363426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45984.02194363426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45984.02194363426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45984.02194363426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45984.02194363426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45984.02194363426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45984.02194363426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45984.02194363426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45984.02194363426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45984.02194363426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45984.02194363426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45984.02194363426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45984.02194363426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45984.02194363426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45984.02194363426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45984.02194363426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45984.02194363426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45984.02194363426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45984.02194363426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45984.02194363426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45984.02194363426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45984.02194363426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45984.02194363426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45984.02194363426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45984.02194363426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45984.02194363426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45984.02194363426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45984.02194363426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45984.02194363426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45984.02194363426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45984.02194363426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45984.02194363426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45984.02194363426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45984.02194363426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45984.02194363426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45984.02194363426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45984.02194363426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45984.02194363426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45984.02194363426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45984.02194363426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45984.02194363426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45984.02194363426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45984.02194363426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45984.02194363426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45984.02194363426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45984.02194363426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45984.02194363426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45984.02194363426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45984.02194363426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45984.02194363426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45984.02194363426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45984.02194363426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45984.02194363426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45984.02194363426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45984.02194363426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45984.02194363426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45984.02194363426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45984.02194363426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45984.02194363426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45984.02194363426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45984.02194363426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45984.02194363426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45984.02194363426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45984.02194363426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45984.02194363426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45984.02194363426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45984.02194363426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45984.02194363426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45984.02194363426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45984.02194363426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45984.02194363426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45984.02194363426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45984.02194363426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45984.02194363426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45984.02194363426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45984.02194363426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45984.02194363426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45984.02194363426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45984.02194363426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45984.02194363426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45984.02194363426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45984.02194363426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45984.02194363426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45984.02194363426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45984.02194363426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45984.02194363426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45984.02194363426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45984.02194363426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45984.02194363426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45984.02194363426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45984.02194363426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45984.02194363426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45984.02194363426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45984.02194363426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45984.02194363426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45984.02194363426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45984.02194363426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45984.02194363426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45984.02194363426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45984.02194363426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45984.02194363426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45984.02194363426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45984.02194363426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45984.02194363426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45984.02194363426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45984.02194363426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45984.02194363426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45984.02194363426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45984.02194363426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45984.02194363426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45984.02194363426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45984.02194363426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45984.02194363426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45984.02194363426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45984.02194363426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45984.02194363426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45984.02194363426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45984.02194363426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45984.02194363426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45984.02194363426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45984.02194363426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45984.02194363426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45984.02194363426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45984.02194363426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45984.02194363426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45984.02194363426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45984.02194363426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45984.02194363426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45984.02194363426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45984.02194363426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45984.02194363426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45984.02194363426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45984.02194363426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45984.02194363426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45984.02194363426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45984.02194363426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45984.02194363426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45984.02194363426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45984.02194363426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45984.02194363426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45984.02194363426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45984.02194363426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45984.02194363426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45984.02194363426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45984.02194363426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45984.02194363426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45984.02194363426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45984.02194363426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45984.02194363426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45984.02194363426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45984.02194363426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45984.02194363426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45984.02194363426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45984.02194363426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45984.02194363426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45984.02194363426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45984.02194363426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45984.02194363426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45984.02194363426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45984.02194363426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45984.02194363426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45984.02194363426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45984.02194363426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45984.02194363426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45984.02194363426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45984.02194363426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45984.02194363426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45984.02194363426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45984.02194363426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45984.02194363426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45984.02194363426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45984.02194363426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45984.02194363426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45984.02194363426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45984.02194363426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45984.02194363426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45984.02194363426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45984.02194363426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45984.02194363426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45984.02194363426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45984.02194363426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45984.02194363426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45984.02194363426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45984.02194363426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45984.02194363426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45984.02194363426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45984.02194363426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45984.02194363426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45984.02194363426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45984.02194363426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45984.02194363426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45984.02194363426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45984.02194363426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45984.02194363426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45984.02194363426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45984.02194363426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45984.02194363426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45984.02194363426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45984.02194363426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45984.02194363426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45984.02194363426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45984.02194363426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45984.02194363426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45984.02194363426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45984.02194363426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45984.02194363426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45984.02194363426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45984.02194363426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45984.02194363426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45984.02194363426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45984.02194363426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45984.02194363426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45984.02194363426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45984.02194363426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45984.02194363426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45984.02194363426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45984.02194363426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45984.02194363426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45984.02194363426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45984.02194363426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45984.02194363426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45984.02194363426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45984.02194363426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45984.02194363426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45984.02194363426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45984.02194363426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45984.02194363426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45984.02194363426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45984.02194363426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45984.02194363426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45984.02194363426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45984.02194363426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45984.02194363426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45984.02194363426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45984.02194363426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45984.02194363426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45984.02194363426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45984.02194363426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45984.02194363426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45984.02194363426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45984.02194363426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45984.02194363426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45984.02194363426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45984.02194363426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45984.02194363426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45984.02194363426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45984.02194363426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45984.02194363426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45984.02194363426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45984.02194363426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45984.02194363426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45984.02194363426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45984.02194363426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45984.02194363426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45984.02194363426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45984.02194363426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45984.02194363426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45984.02194363426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45984.02194363426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45984.02194363426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45984.02194363426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45984.02194363426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45984.02194363426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45984.02194363426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45984.02194363426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45984.02194363426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45984.02194363426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45984.02194363426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45984.02194363426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45984.02194363426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45984.02194363426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45984.02194363426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45984.02194363426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45984.02194363426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45984.02194363426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45984.02194363426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45984.02194363426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45984.02194363426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45984.02194363426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45984.02194363426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45984.02194363426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45984.02194363426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45984.02194363426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45984.02194363426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45984.02194363426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45984.02194363426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45984.02194363426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45984.02194363426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45984.02194363426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45984.02194363426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45984.02194363426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45984.02194363426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45984.02194363426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45984.02194363426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45984.02194363426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45984.02194363426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45984.02194363426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45984.02194363426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45984.02194363426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45984.02194363426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45984.02194363426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45984.02194363426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45984.02194363426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45984.02194363426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45984.02194363426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45984.02194363426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45984.02194363426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45984.02194363426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45984.02194363426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45984.02194363426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45984.02194363426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45984.02194363426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45984.02194363426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45984.02194363426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45984.02194363426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45984.02194363426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45984.02194363426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45984.02194363426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45984.02194363426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45984.02194363426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45984.02194363426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45984.02194363426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45984.02194363426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45984.02194363426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45984.02194363426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45984.02194363426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45984.02194363426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45984.02194363426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45984.02194363426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45984.02194363426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45984.02194363426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45984.02194363426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45984.02194363426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45984.02194363426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45984.02194363426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45984.02194363426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45984.02194363426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45984.02194363426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45984.02194363426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45984.02194363426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45984.02194363426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45984.02194363426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45984.02194363426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45984.02194363426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45984.02194363426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45984.02194363426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45984.02194363426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45984.02194363426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45984.02194363426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45984.02194363426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45984.02194363426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45984.02194363426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45984.02194363426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45984.02194363426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45984.02194363426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45984.02194363426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45984.02194363426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45984.02194363426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45984.02194363426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45984.02194363426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45984.02194363426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45984.02194363426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45984.02194363426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45984.02194363426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45984.02194363426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45984.02194363426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45984.02194363426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45984.02194363426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45984.02194363426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45984.02194363426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45984.02194363426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45984.02194363426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45984.02194363426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45984.02194363426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45984.02194363426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45984.02194363426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45984.02194363426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45984.02194363426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45984.02194363426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45984.02194363426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45984.02194363426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45984.02194363426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45984.02194363426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45984.02194363426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45984.02194363426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45984.02194363426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45984.02194363426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45984.02194363426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45984.02194363426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45984.02194363426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45984.02194363426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45984.02194363426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45984.02194363426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45984.02194363426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45984.02194363426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45984.02194363426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45984.02194363426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45984.02194363426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45984.02194363426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45984.02194363426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45984.02194363426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45984.02194363426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45984.02194363426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45984.02194363426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45984.02194363426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45984.02194363426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45984.02194363426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45984.02194363426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45984.02194363426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45984.02194363426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45984.02194363426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45984.02194363426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45984.02194363426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45984.02194363426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45984.02194363426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45984.02194363426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45984.02194363426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45984.02194363426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45984.02194363426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45984.02194363426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45984.02194363426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45984.02194363426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45984.02194363426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45984.02194363426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45984.02194363426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45984.02194363426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45984.02194363426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45984.02194363426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45984.02194363426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45984.02194363426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45984.02194363426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45984.02194363426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45984.02194363426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45984.02194363426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45984.02194363426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45984.02194363426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45984.02194363426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45984.02194363426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45984.02194363426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45984.02194363426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45984.02194363426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45984.02194363426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45984.02194363426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45984.02194363426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45984.02194363426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45984.02194363426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45984.02194363426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45984.02194363426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45984.02194363426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45984.02194363426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45984.02194363426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45984.02194363426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45984.02194363426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45984.02194363426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45984.02194363426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45984.02194363426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45984.02194363426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45984.02194363426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45984.02194363426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45984.02194363426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45984.02194363426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45984.02194363426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45984.02194363426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45984.02194363426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45984.02194363426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45984.02194363426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45984.02194363426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45984.02194363426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45984.02194363426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45984.02194363426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45984.02194363426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45984.02194363426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45984.02194363426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45984.02194363426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45984.02194363426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45984.02194363426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45984.02194363426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45984.02194363426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45984.02194363426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45984.02194363426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45984.02194363426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45984.02194363426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45984.02194363426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45984.02194363426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45984.02194363426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45984.02194363426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45984.02194363426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45984.02194363426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45984.02194363426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45984.02194363426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45984.02194363426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45984.02194363426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45984.02194363426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45984.02194363426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45984.02194363426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45984.02194363426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45984.02194363426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45984.02194363426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45984.02194363426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45984.02194363426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45984.02194363426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45984.02194363426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45984.02194363426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45984.02194363426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45984.02194363426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45984.02194363426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45984.02194363426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45984.02194363426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45984.02194363426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45984.02194363426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45984.02194363426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45984.02194363426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45984.02194363426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45984.02194363426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45984.02194363426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45984.02194363426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45984.02194363426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45984.02194363426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45984.02194363426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45984.02194363426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45984.02194363426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45984.02194363426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45984.02194363426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45984.02194363426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45984.02194363426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45984.02194363426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45984.02194363426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45984.02194363426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45984.02194363426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45984.02194363426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45984.02194363426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45984.02194363426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45984.02194363426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45984.02194363426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45984.02194363426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45984.02194363426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45984.02194363426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45984.02194363426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45984.02194363426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45984.02194363426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45984.02194363426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45984.02194363426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45984.02194363426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45984.02194363426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45984.02194363426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45984.02194363426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45984.02194363426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45984.02194363426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45984.02194363426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45984.02194363426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45984.02194363426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45984.02194363426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45984.02194363426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45984.02194363426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45984.02194363426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45984.02194363426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45984.02194363426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45984.02194363426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45984.02194363426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45984.02194363426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45984.02194363426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45984.02194363426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45984.02194363426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45984.02194363426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45984.02194363426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45984.02194363426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45984.02194363426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45984.02194363426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45984.02194363426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45984.02194363426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45984.02194363426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45984.02194363426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45984.02194363426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45984.02194363426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45984.02194363426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45984.02194363426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45984.02194363426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45984.02194363426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45984.02194363426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45984.02194363426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45984.02194363426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45984.02194363426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45984.02194363426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45984.02194363426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45984.02194363426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45984.02194363426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45984.02194363426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45984.02194363426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45984.02194363426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45984.02194363426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45984.02194363426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45984.02194363426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45984.02194363426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45984.02194363426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45984.02194363426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45984.02194363426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45984.02194363426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45984.02194363426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45984.02194363426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45984.02194363426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45984.02194363426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45984.02194363426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45984.02194363426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45984.02194363426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45984.02194363426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45984.02194363426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45984.02194363426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45984.02194363426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45984.02194363426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45984.02194363426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45984.02194363426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45984.02194363426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45984.02194363426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45984.02194363426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45984.02194363426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45984.02194363426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45984.02194363426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45984.02194363426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45984.02194363426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45984.02194363426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45984.02194363426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45984.02194363426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45984.02194363426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45984.02194363426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45984.02194363426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45984.02194363426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45984.02194363426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45984.02194363426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45984.02194363426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45984.02194363426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45984.02194363426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45984.02194363426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45984.02194363426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45984.02194363426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45984.02194363426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45984.02194363426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45984.02194363426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45984.02194363426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45984.02194363426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45984.02194363426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45984.02194363426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45984.02194363426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45984.02194363426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45984.02194363426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45984.02194363426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45984.02194363426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45984.02194363426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45984.02194363426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45984.02194363426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45984.02194363426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45984.02194363426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45984.02194363426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45984.02194363426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45984.02194363426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45984.02194363426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45984.02194363426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45984.02194363426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45984.02194363426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45984.02194363426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45984.02194363426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45984.02194363426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45984.02194363426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45984.02194363426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45984.02194363426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45984.02194363426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45984.02194363426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45984.02194363426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45984.02194363426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45984.02194363426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45984.02194363426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45984.02194363426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45984.02194363426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45984.02194363426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45984.02194363426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45984.02194363426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45984.02194363426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45984.02194363426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45984.02194363426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45984.02194363426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45984.02194363426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45984.02194363426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45984.02194363426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45984.02194363426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45984.02194363426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45984.02194363426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45984.02194363426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45984.02194363426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45984.02194363426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45984.02194363426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45984.02194363426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45984.02194363426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45984.02194363426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45984.02194363426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45984.02194363426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45984.02194363426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45984.02194363426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45984.02194363426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45984.02194363426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45984.02194363426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45984.02194363426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45984.02194363426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45984.02194363426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45984.02194363426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45984.02194363426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45984.02194363426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45984.02194363426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45984.02194363426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45984.02194363426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45984.02194363426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45984.02194363426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45984.02194363426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45984.02194363426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45984.02194363426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45984.02194363426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45984.02194363426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45984.02194363426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45984.02194363426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45984.02194363426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45984.02194363426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45984.02194363426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45984.02194363426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45984.02194363426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45984.02194363426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45984.02194363426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45984.02194363426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45984.02194363426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45984.02194363426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45984.02194363426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45984.02194363426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45984.02194363426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45984.02194363426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45984.02194363426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45984.02194363426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45984.02194363426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45984.02194363426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45984.02194363426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45984.02194363426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45984.02194363426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45984.02194363426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45984.02194363426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45984.02194363426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45984.02194363426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45984.02194363426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45984.02194363426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45984.02194363426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45984.02194363426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45984.02194363426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45984.02194363426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45984.02194363426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45984.02194363426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45984.02194363426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45984.02194363426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45984.02194363426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45984.02194363426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45984.02194363426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45984.02194363426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45984.02194363426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45984.02194363426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45984.02194363426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45984.02194363426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45984.02194363426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45984.02194363426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45984.02194363426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45984.02194363426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45984.02194363426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45984.02194363426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45984.02194363426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45984.02194363426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45984.02194363426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45984.02194363426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45984.02194363426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45984.02194363426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45984.02194363426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45984.02194363426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45984.02194363426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45984.02194363426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45984.02194363426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45984.02194363426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45984.02194363426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45984.02194363426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45984.02194363426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45984.02194363426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45984.02194363426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45984.02194363426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45984.02194363426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45984.02194363426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45984.02194363426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45984.02194363426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45984.02194363426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45984.02194363426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45984.02194363426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45984.02194363426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45984.02194363426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45984.02194363426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45984.02194363426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45984.02194363426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45984.02194363426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45984.02194363426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45984.02194363426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45984.02194363426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45984.02194363426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45984.02194363426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45984.02194363426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45984.02194363426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45984.02194363426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45984.02194363426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45984.02194363426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45984.02194363426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45984.02194363426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45984.02194363426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45984.02194363426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45984.02194363426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45984.02194363426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45984.02194363426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45984.02194363426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45984.02194363426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45984.02194363426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45984.02194363426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45984.02194363426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45984.02194363426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45984.02194363426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45984.02194363426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45984.02194363426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45984.02194363426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45984.02194363426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45984.02194363426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45984.02194363426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45984.02194363426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45984.02194363426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45984.02194363426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45984.02194363426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45984.02194363426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45984.02194363426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45984.02194363426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45984.02194363426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45984.02194363426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45984.02194363426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45984.02194363426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45984.02194363426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45984.02194363426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45984.02194363426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45984.02194363426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45984.02194363426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45984.02194363426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45984.02194363426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45984.02194363426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45984.02194363426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45984.02194363426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45984.02194363426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45984.02194363426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45984.02194363426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45984.02194363426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45984.02194363426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45984.02194363426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45984.02194363426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45984.02194363426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45984.02194363426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45984.02194363426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45984.02194363426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45984.02194363426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45984.02194363426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45984.02194363426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45984.02194363426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45984.02194363426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45984.02194363426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45984.02194363426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45984.02194363426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45984.02194363426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45984.02194363426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45984.02194363426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45984.02194363426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45984.02194363426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45984.02194363426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45984.02194363426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45984.02194363426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45984.02194363426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45984.02194363426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45984.02194363426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45984.02194363426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45984.02194363426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45984.02194363426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45984.02194363426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45984.02194363426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45984.02194363426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45984.02194363426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45984.02194363426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45984.02194363426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45984.02194363426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45984.02194363426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45984.02194363426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45984.02194363426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45984.02194363426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45984.02194363426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45984.02194363426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45984.02194363426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45984.02194363426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45984.02194363426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45984.02194363426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45984.02194363426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45984.02194363426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45984.02194363426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45984.02194363426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45984.02194363426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45984.02194363426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45984.02194363426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45984.02194363426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45984.02194363426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45984.02194363426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45984.02194363426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45984.02194363426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45984.02194363426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45984.02194363426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45984.02194363426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45984.02194363426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45984.02194363426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45984.02194363426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45984.02194363426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45984.02194363426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45984.02194363426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45984.02194363426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45984.02194363426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45984.02194363426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45984.02194363426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45984.02194363426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45984.02194363426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45984.02194363426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45984.02194363426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45984.02194363426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45984.02194363426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45984.02194363426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45984.02194363426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45984.02194363426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45984.02194363426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45984.02194363426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45984.02194363426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45984.02194363426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45984.02194363426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45984.02194363426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45984.02194363426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45984.02194363426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45984.02194363426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45984.02194363426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45984.02194363426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45984.02194363426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45984.02194363426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45984.02194363426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45984.02194363426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45984.02194363426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45984.02194363426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45984.02194363426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45984.02194363426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45984.02194363426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45984.02194363426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45984.02194363426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45984.02194363426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45984.02194363426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45984.02194363426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45984.02194363426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45984.02194363426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280.54122604166332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0.28242962963122409</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45984.021943518521</v>
      </c>
      <c r="H4" s="95">
        <v>45983.94866898148</v>
      </c>
      <c r="I4" s="113" t="str">
        <f>IFERROR(VLOOKUP(D4,DB!A:F,6,0),"")</f>
        <v>Sceco</v>
      </c>
      <c r="J4" s="113" t="str">
        <f>IFERROR(VLOOKUP(D4,DB!A:G,7,0),"")</f>
        <v>In progress</v>
      </c>
      <c r="K4" s="97" t="s">
        <v>39110</v>
      </c>
      <c r="L4" s="91" t="str">
        <f>IFERROR(VLOOKUP(D4,DB!A:I,9,0),"")</f>
        <v>Latis</v>
      </c>
    </row>
    <row r="5" spans="1:16" ht="15" customHeight="1">
      <c r="A5" s="113"/>
      <c r="B5" s="113" t="str">
        <f>IFERROR(VLOOKUP(D5,DB!A:K,11,0),"")</f>
        <v/>
      </c>
      <c r="C5" s="93"/>
      <c r="D5" s="91"/>
      <c r="E5" s="94"/>
      <c r="F5" s="95"/>
      <c r="G5" s="96">
        <f ca="1">IFERROR(NOW()-F5,"")</f>
        <v>45984.021943518521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45984.021943518521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45984.021943518521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45984.021943518521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45984.021943518521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45984.021943518521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45984.021943518521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45984.02194363426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45984.02194363426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45984.02194363426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45984.02194363426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45984.02194363426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45984.02194363426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45984.02194363426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45984.02194363426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45984.02194363426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45984.02194363426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45984.02194363426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45984.02194363426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45984.02194363426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45984.02194363426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45984.02194363426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45984.02194363426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45984.02194363426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45984.02194363426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45984.02194363426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45984.02194363426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45984.02194363426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45984.02194363426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45984.02194363426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45984.02194363426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45984.02194363426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45984.02194363426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45984.02194363426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45984.02194363426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45984.02194363426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45984.02194363426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45984.02194363426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45984.02194363426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45984.02194363426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45984.02194363426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45984.02194363426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45984.02194363426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45984.02194363426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45984.02194363426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45984.02194363426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45984.02194363426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45984.02194363426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45984.02194363426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45984.02194363426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45984.02194363426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45984.02194363426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45984.02194363426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45984.02194363426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45984.02194363426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45984.02194363426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45984.02194363426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45984.02194363426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45984.02194363426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45984.02194363426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45984.02194363426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45984.02194363426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45984.02194363426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45984.02194363426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45984.02194363426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45984.02194363426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45984.02194363426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45984.02194363426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45984.02194363426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45984.02194363426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45984.02194363426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45984.02194363426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45984.02194363426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45984.02194363426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45984.02194363426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45984.02194363426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45984.02194363426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45984.02194363426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45984.02194363426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45984.02194363426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45984.02194363426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45984.02194363426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45984.02194363426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45984.02194363426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45984.02194363426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45984.02194363426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45984.02194363426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45984.02194363426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45984.02194363426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45984.02194363426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45984.02194363426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45984.02194363426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45984.02194363426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45984.02194363426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45984.02194363426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45984.02194363426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45984.02194363426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45984.02194363426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45984.02194363426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45984.02194363426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45984.02194363426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45984.02194363426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45984.02194363426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45984.02194363426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45984.02194363426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45984.02194363426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45984.02194363426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45984.02194363426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45984.02194363426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45984.02194363426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45984.02194363426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45984.02194363426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45984.02194363426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45984.02194363426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45984.02194363426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45984.02194363426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45984.02194363426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45984.02194363426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45984.02194363426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45984.02194363426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45984.02194363426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45984.02194363426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45984.02194363426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45984.02194363426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45984.02194363426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45984.02194363426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45984.02194363426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45984.02194363426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45984.02194363426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45984.02194363426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45984.02194363426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45984.02194363426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45984.02194363426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45984.02194363426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45984.02194363426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45984.02194363426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45984.02194363426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45984.02194363426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45984.02194363426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45984.02194363426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45984.02194363426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45984.02194363426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45984.02194363426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45984.02194363426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45984.02194363426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45984.02194363426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45984.02194363426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45984.02194363426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45984.02194363426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45984.02194363426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45984.02194363426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45984.02194363426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45984.02194363426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45984.02194363426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45984.02194363426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45984.02194363426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45984.02194363426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45984.02194363426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45984.02194363426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45984.02194363426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45984.02194363426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45984.02194363426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45984.02194363426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45984.02194363426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45984.02194363426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45984.02194363426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45984.02194363426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45984.02194363426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45984.02194363426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45984.02194363426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45984.02194363426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45984.02194363426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45984.02194363426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45984.02194363426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45984.02194363426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45984.02194363426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45984.02194363426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45984.02194363426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45984.02194363426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45984.02194363426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45984.02194363426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45984.02194363426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45984.02194363426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45984.02194363426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45984.02194363426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45984.02194363426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45984.02194363426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45984.02194363426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45984.02194363426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45984.02194363426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45984.02194363426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45984.02194363426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45984.02194363426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45984.02194363426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45984.02194363426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45984.02194363426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45984.02194363426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45984.02194363426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45984.02194363426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45984.02194363426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45984.02194363426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45984.02194363426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45984.02194363426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45984.02194363426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45984.02194363426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45984.02194363426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45984.02194363426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45984.02194363426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45984.02194363426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45984.02194363426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45984.02194363426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45984.02194363426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45984.02194363426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45984.02194363426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45984.02194363426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45984.02194363426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45984.02194363426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45984.02194363426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45984.02194363426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45984.02194363426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45984.02194363426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45984.02194363426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45984.02194363426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45984.02194363426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45984.02194363426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45984.02194363426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45984.02194363426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45984.02194363426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45984.02194363426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45984.02194363426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45984.02194363426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45984.02194363426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45984.02194363426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45984.02194363426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45984.02194363426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45984.02194363426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45984.02194363426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45984.02194363426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45984.02194363426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45984.02194363426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45984.02194363426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45984.02194363426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45984.02194363426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45984.02194363426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45984.02194363426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45984.02194363426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45984.02194363426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45984.02194363426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45984.02194363426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45984.02194363426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45984.02194363426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45984.02194363426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45984.02194363426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45984.02194363426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45984.02194363426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45984.02194363426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45984.02194363426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45984.02194363426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45984.02194363426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45984.02194363426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45984.02194363426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45984.02194363426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45984.02194363426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45984.02194363426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45984.02194363426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45984.02194363426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45984.02194363426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45984.02194363426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45984.02194363426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45984.02194363426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45984.02194363426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45984.02194363426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45984.02194363426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45984.02194363426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45984.02194363426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45984.02194363426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45984.02194363426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45984.02194363426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45984.02194363426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45984.02194363426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45984.02194363426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45984.02194363426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45984.02194363426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45984.02194363426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45984.02194363426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45984.02194363426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45984.02194363426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45984.02194363426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45984.02194363426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45984.02194363426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45984.02194363426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45984.02194363426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45984.02194363426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45984.02194363426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45984.02194363426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45984.02194363426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45984.02194363426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45984.02194363426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45984.02194363426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45984.02194363426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45984.02194363426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45984.02194363426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45984.02194363426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45984.02194363426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45984.02194363426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45984.02194363426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45984.02194363426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45984.02194363426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45984.02194363426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45984.02194363426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45984.02194363426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45984.02194363426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45984.02194363426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45984.02194363426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45984.02194363426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45984.02194363426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45984.02194363426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45984.02194363426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45984.02194363426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45984.02194363426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45984.02194363426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45984.02194363426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45984.02194363426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45984.02194363426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45984.02194363426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45984.02194363426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45984.02194363426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45984.02194363426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45984.02194363426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45984.02194363426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45984.02194363426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45984.02194363426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45984.02194363426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45984.02194363426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45984.02194363426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45984.02194363426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45984.02194363426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45984.02194363426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45984.02194363426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45984.02194363426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45984.02194363426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45984.02194363426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45984.02194363426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45984.02194363426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45984.02194363426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45984.02194363426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45984.02194363426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45984.02194363426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45984.02194363426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45984.02194363426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45984.02194363426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45984.02194363426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45984.02194363426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45984.02194363426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45984.02194363426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45984.02194363426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45984.02194363426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45984.02194363426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45984.02194363426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45984.02194363426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45984.02194363426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45984.02194363426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45984.02194363426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45984.02194363426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45984.02194363426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45984.02194363426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45984.02194363426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45984.02194363426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45984.02194363426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45984.02194363426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45984.02194363426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45984.02194363426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45984.02194363426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45984.02194363426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45984.02194363426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45984.02194363426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45984.02194363426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45984.02194363426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45984.02194363426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45984.02194363426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45984.02194363426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45984.02194363426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45984.02194363426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45984.02194363426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45984.02194363426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45984.02194363426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45984.02194363426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45984.02194363426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45984.02194363426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45984.02194363426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45984.02194363426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45984.02194363426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45984.02194363426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45984.02194363426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45984.02194363426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45984.02194363426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45984.02194363426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45984.02194363426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45984.02194363426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45984.02194363426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45984.02194363426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45984.02194363426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45984.02194363426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45984.02194363426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45984.02194363426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45984.02194363426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45984.02194363426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45984.02194363426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45984.02194363426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45984.02194363426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45984.02194363426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45984.02194363426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45984.02194363426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45984.02194363426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45984.02194363426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45984.02194363426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45984.02194363426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45984.02194363426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45984.02194363426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45984.02194363426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45984.02194363426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45984.02194363426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45984.02194363426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45984.02194363426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45984.02194363426</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92.189883449071203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57.833066319442878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35.36083252314711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6.5071402777830372</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2.648644907407288</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15237</v>
      </c>
      <c r="E7" s="109" t="s">
        <v>39021</v>
      </c>
      <c r="F7" s="109" t="s">
        <v>39122</v>
      </c>
      <c r="G7" s="111" t="str">
        <f ca="1">IFERROR(NOW()-F7,"")</f>
        <v/>
      </c>
      <c r="H7" s="128">
        <v>45983.834201388891</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45984.021943518521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45984.021943518521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45984.021943518521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45984.021943518521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45984.021943518521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45984.021943518521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45984.021943518521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45984.021943518521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45984.021943518521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45984.021943518521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45984.021943518521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45984.021943518521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45984.021943518521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45984.021943518521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45984.021943518521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45984.021943518521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45984.021943518521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45984.021943518521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45984.021943518521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45984.021943518521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45984.021943518521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45984.021943518521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45984.021943518521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45984.021943518521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45984.021943518521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45984.021943518521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45984.021943518521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45984.021943518521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45984.021943518521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45984.021943518521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45984.021943518521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45984.021943518521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45984.021943518521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45984.021943518521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45984.021943518521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45984.021943518521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45984.021943518521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45984.021943518521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45984.021943518521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45984.021943518521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45984.021943518521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45984.021943518521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45984.021943518521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45984.021943518521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45984.021943518521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45984.021943518521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45984.021943518521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45984.021943518521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45984.021943518521</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45984.021943518521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45984.021943518521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45984.021943518521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45984.021943518521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45984.021943518521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45984.021943518521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45984.021943518521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45984.021943518521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45984.021943518521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45984.021943518521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45984.021943518521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45984.021943518521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45984.021943518521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45984.021943518521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45984.021943518521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45984.021943518521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45984.021943518521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45984.021943518521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45984.021943518521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45984.021943518521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45984.021943518521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45984.021943518521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45984.021943518521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45984.021943518521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45984.021943518521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45984.021943518521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45984.021943518521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45984.021943518521</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38968</v>
      </c>
      <c r="E2" s="109" t="s">
        <v>39021</v>
      </c>
      <c r="F2" s="121">
        <v>45983.943680555552</v>
      </c>
      <c r="G2" s="104">
        <f t="shared" ref="G2:G12" ca="1" si="0">IFERROR(NOW()-F2,"-")</f>
        <v>7.8263078707095701E-2</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34762</v>
      </c>
      <c r="E3" s="109" t="s">
        <v>39021</v>
      </c>
      <c r="F3" s="121"/>
      <c r="G3" s="104">
        <f t="shared" ca="1" si="0"/>
        <v>45984.02194363426</v>
      </c>
      <c r="H3" s="121">
        <v>45983.993518518517</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45984.02194363426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45984.02194363426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45984.02194363426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45984.02194363426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45984.02194363426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45984.02194363426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45984.02194363426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45984.02194363426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45984.02194363426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45984.021943518521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45984.021943518521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45984.021943518521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45984.021943518521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45984.021943518521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45984.021943518521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45984.021943518521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45984.021943518521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45984.021943518521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45984.021943518521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45984.021943518521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45984.021943518521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45984.021943518521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45984.021943518521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45984.021943518521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45984.021943518521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45984.021943518521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45984.021943518521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45984.021943518521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45984.021943518521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45984.021943518521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45984.021943518521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45984.021943518521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45984.021943518521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45984.021943518521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45984.021943518521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45984.021943518521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45984.021943518521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45984.021943518521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45984.021943518521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45984.021943518521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45984.021943518521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45984.021943518521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45984.021943518521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45984.021943518521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45984.021943518521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45984.021943518521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45984.021943518521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45984.021943518521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45984.021943518521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45984.021943518521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45984.021943518521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45984.021943518521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45984.021943518521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45984.021943518521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45984.021943518521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45984.021943518521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45984.021943518521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45984.021943518521</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2025-11-22T21:31:46Z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