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15" documentId="120_S{2AC9BD13-BADA-5192-A53E-5A8FF88502F6}" xr6:coauthVersionLast="47" xr6:coauthVersionMax="47" xr10:uidLastSave="{5A1FA7AA-BCC7-4E1B-9440-C8E38C96BED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<sst xmlns="http://schemas.openxmlformats.org/spreadsheetml/2006/main" count="180290" uniqueCount="39130">
  <si>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</si>
  <si>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</si>
  <si>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</si>
  <si>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</si>
  <si>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</si>
  <si>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</si>
  <si>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</si>
  <si>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</si>
  <si>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</si>
  <si>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</si>
  <si>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</si>
  <si>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</si>
  <si>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</si>
  <si>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</si>
  <si>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</si>
  <si>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</si>
  <si>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</si>
  <si>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</si>
  <si>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</si>
  <si>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</si>
  <si>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</si>
  <si>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</si>
  <si>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</si>
  <si>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</si>
  <si>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</si>
  <si>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</si>
  <si>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</si>
  <si>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</si>
  <si>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</si>
  <si>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</si>
  <si>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</si>
  <si>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</si>
  <si>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</si>
  <si>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</si>
  <si>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</si>
  <si>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</si>
  <si>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</si>
  <si>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</si>
  <si>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</si>
  <si>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</si>
  <si>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</si>
  <si>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</si>
  <si>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</si>
  <si>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</si>
  <si>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</si>
  <si>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</si>
  <si>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</si>
  <si>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</si>
  <si>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</si>
  <si>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</si>
  <si>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</si>
  <si>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</si>
  <si>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</si>
  <si>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</si>
  <si>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</si>
  <si>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</si>
  <si>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</si>
  <si>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</si>
  <si>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</si>
  <si>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</si>
  <si>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</si>
  <si>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</si>
  <si>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</si>
  <si>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</si>
  <si>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</si>
  <si>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</si>
  <si>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</si>
  <si>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</si>
  <si>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</si>
  <si>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</si>
  <si>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</si>
  <si>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</si>
  <si>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</si>
  <si>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</si>
  <si>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</si>
  <si>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</si>
  <si>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</si>
  <si>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</si>
  <si>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</si>
  <si>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</si>
  <si>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</si>
  <si>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</si>
  <si>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</si>
  <si>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</si>
  <si>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</si>
  <si>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</si>
  <si>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</si>
  <si>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</si>
  <si>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</si>
  <si>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</si>
  <si>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</si>
  <si>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</si>
  <si>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</si>
  <si>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</si>
  <si>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</si>
  <si>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</si>
  <si>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</si>
  <si>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</si>
  <si>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</si>
  <si>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</si>
  <si>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</si>
  <si>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</si>
  <si>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</si>
  <si>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</si>
  <si>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</si>
  <si>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</si>
  <si>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</si>
  <si>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</si>
  <si>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</si>
  <si>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</si>
  <si>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</si>
  <si>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</si>
  <si>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</si>
  <si>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</si>
  <si>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</si>
  <si>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</si>
  <si>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</si>
  <si>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</si>
  <si>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</si>
  <si>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</si>
  <si>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</si>
  <si>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</si>
  <si>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</si>
  <si>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</si>
  <si>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</si>
  <si>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</si>
  <si>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</si>
  <si>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</si>
  <si>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</si>
  <si>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</si>
  <si>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</si>
  <si>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</si>
  <si>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</si>
  <si>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</si>
  <si>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</si>
  <si>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</si>
  <si>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</si>
  <si>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</si>
  <si>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</si>
  <si>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</si>
  <si>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</si>
  <si>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</si>
  <si>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</si>
  <si>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</si>
  <si>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</si>
  <si>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</si>
  <si>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</si>
  <si>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</si>
  <si>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</si>
  <si>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</si>
  <si>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</si>
  <si>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</si>
  <si>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</si>
  <si>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</si>
  <si>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</si>
  <si>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</si>
  <si>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</si>
  <si>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</si>
  <si>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</si>
  <si>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</si>
  <si>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</si>
  <si>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</si>
  <si>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</si>
  <si>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</si>
  <si>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</si>
  <si>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</si>
  <si>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</si>
  <si>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</si>
  <si>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</si>
  <si>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</si>
  <si>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</si>
  <si>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</si>
  <si>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</si>
  <si>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</si>
  <si>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</si>
  <si>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</si>
  <si>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</si>
  <si>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</si>
  <si>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</si>
  <si>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</si>
  <si>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</si>
  <si>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</si>
  <si>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</si>
  <si>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</si>
  <si>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</si>
  <si>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</si>
  <si>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</si>
  <si>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</si>
  <si>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</si>
  <si>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</si>
  <si>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</si>
  <si>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</si>
  <si>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</si>
  <si>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</si>
  <si>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</si>
  <si>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</si>
  <si>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</si>
  <si>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</si>
  <si>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</si>
  <si>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</si>
  <si>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</si>
  <si>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</si>
  <si>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</si>
  <si>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</si>
  <si>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</si>
  <si>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</si>
  <si>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</si>
  <si>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</si>
  <si>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</si>
  <si>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</si>
  <si>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</si>
  <si>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</si>
  <si>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</si>
  <si>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</si>
  <si>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</si>
  <si>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</si>
  <si>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</si>
  <si>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</si>
  <si>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</si>
  <si>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</si>
  <si>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</si>
  <si>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</si>
  <si>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</si>
  <si>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</si>
  <si>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</si>
  <si>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</si>
  <si>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</si>
  <si>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</si>
  <si>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</si>
  <si>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</si>
  <si>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</si>
  <si>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</si>
  <si>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</si>
  <si>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</si>
  <si>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</si>
  <si>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</si>
  <si>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</si>
  <si>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</si>
  <si>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</si>
  <si>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</si>
  <si>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</si>
  <si>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</si>
  <si>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</si>
  <si>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</si>
  <si>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</si>
  <si>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</si>
  <si>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</si>
  <si>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</si>
  <si>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</si>
  <si>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</si>
  <si>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</si>
  <si>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</si>
  <si>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</si>
  <si>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</si>
  <si>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</si>
  <si>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</si>
  <si>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</si>
  <si>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</si>
  <si>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</si>
  <si>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</si>
  <si>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</si>
  <si>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</si>
  <si>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</si>
  <si>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</si>
  <si>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</si>
  <si>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</si>
  <si>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</si>
  <si>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</si>
  <si>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</si>
  <si>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</si>
  <si>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</si>
  <si>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</si>
  <si>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</si>
  <si>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</si>
  <si>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</si>
  <si>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</si>
  <si>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</si>
  <si>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</si>
  <si>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</si>
  <si>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</si>
  <si>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</si>
  <si>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</si>
  <si>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</si>
  <si>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</si>
  <si>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</si>
  <si>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</si>
  <si>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</si>
  <si>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</si>
  <si>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</si>
  <si>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</si>
  <si>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</si>
  <si>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</si>
  <si>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</si>
  <si>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</si>
  <si>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</si>
  <si>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</si>
  <si>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</si>
  <si>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</si>
  <si>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</si>
  <si>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</si>
  <si>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</si>
  <si>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</si>
  <si>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</si>
  <si>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</si>
  <si>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</si>
  <si>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</si>
  <si>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</si>
  <si>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</si>
  <si>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</si>
  <si>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</si>
  <si>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</si>
  <si>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</si>
  <si>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</si>
  <si>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</si>
  <si>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</si>
  <si>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</si>
  <si>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</si>
  <si>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</si>
  <si>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</si>
  <si>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</si>
  <si>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</si>
  <si>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</si>
  <si>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</si>
  <si>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</si>
  <si>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</si>
  <si>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</si>
  <si>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</si>
  <si>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</si>
  <si>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</si>
  <si>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</si>
  <si>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</si>
  <si>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</si>
  <si>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</si>
  <si>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</si>
  <si>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</si>
  <si>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</si>
  <si>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</si>
  <si>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</si>
  <si>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</si>
  <si>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</si>
  <si>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</si>
  <si>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</si>
  <si>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</si>
  <si>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</si>
  <si>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</si>
  <si>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</si>
  <si>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</si>
  <si>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</si>
  <si>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</si>
  <si>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</si>
  <si>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</si>
  <si>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</si>
  <si>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</si>
  <si>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</si>
  <si>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</si>
  <si>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</si>
  <si>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</si>
  <si>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</si>
  <si>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</si>
  <si>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</si>
  <si>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</si>
  <si>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</si>
  <si>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</si>
  <si>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</si>
  <si>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</si>
  <si>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</si>
  <si>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</si>
  <si>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</si>
  <si>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</si>
  <si>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</si>
  <si>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</si>
  <si>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</si>
  <si>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</si>
  <si>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</si>
  <si>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</si>
  <si>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</si>
  <si>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</si>
  <si>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</si>
  <si>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</si>
  <si>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</si>
  <si>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</si>
  <si>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</si>
  <si>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</si>
  <si>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</si>
  <si>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</si>
  <si>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</si>
  <si>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</si>
  <si>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</si>
  <si>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</si>
  <si>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</si>
  <si>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</si>
  <si>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</si>
  <si>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</si>
  <si>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</si>
  <si>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</si>
  <si>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</si>
  <si>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</si>
  <si>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</si>
  <si>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</si>
  <si>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</si>
  <si>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</si>
  <si>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</si>
  <si>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</si>
  <si>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</si>
  <si>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</si>
  <si>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</si>
  <si>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</si>
  <si>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</si>
  <si>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</si>
  <si>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</si>
  <si>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</si>
  <si>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</si>
  <si>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</si>
  <si>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</si>
  <si>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</si>
  <si>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</si>
  <si>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</si>
  <si>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</si>
  <si>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</si>
  <si>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</si>
  <si>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</si>
  <si>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</si>
  <si>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</si>
  <si>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</si>
  <si>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</si>
  <si>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</si>
  <si>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</si>
  <si>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</si>
  <si>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</si>
  <si>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</si>
  <si>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</si>
  <si>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</si>
  <si>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</si>
  <si>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</si>
  <si>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</si>
  <si>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</si>
  <si>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</si>
  <si>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</si>
  <si>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</si>
  <si>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</si>
  <si>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</si>
  <si>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</si>
  <si>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</si>
  <si>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</si>
  <si>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</si>
  <si>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</si>
  <si>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</si>
  <si>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</si>
  <si>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</si>
  <si>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</si>
  <si>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</si>
  <si>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</si>
  <si>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</si>
  <si>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</si>
  <si>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</si>
  <si>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</si>
  <si>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</si>
  <si>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</si>
  <si>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</si>
  <si>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</si>
  <si>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</si>
  <si>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</si>
  <si>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</si>
  <si>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</si>
  <si>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</si>
  <si>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</si>
  <si>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</si>
  <si>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</si>
  <si>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</si>
  <si>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</si>
  <si>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</si>
  <si>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</si>
  <si>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</si>
  <si>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</si>
  <si>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</si>
  <si>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</si>
  <si>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</si>
  <si>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</si>
  <si>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</si>
  <si>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</si>
  <si>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</si>
  <si>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</si>
  <si>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</si>
  <si>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</si>
  <si>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</si>
  <si>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</si>
  <si>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</si>
  <si>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</si>
  <si>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</si>
  <si>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</si>
  <si>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</si>
  <si>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</si>
  <si>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</si>
  <si>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</si>
  <si>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</si>
  <si>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</si>
  <si>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</si>
  <si>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</si>
  <si>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</si>
  <si>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</si>
  <si>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</si>
  <si>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</si>
  <si>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</si>
  <si>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</si>
  <si>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</si>
  <si>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</si>
  <si>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</si>
  <si>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</si>
  <si>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</si>
  <si>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</si>
  <si>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</si>
  <si>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</si>
  <si>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</si>
  <si>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</si>
  <si>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</si>
  <si>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</si>
  <si>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</si>
  <si>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</si>
  <si>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</si>
  <si>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</si>
  <si>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</si>
  <si>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</si>
  <si>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</si>
  <si>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</si>
  <si>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</si>
  <si>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</si>
  <si>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</si>
  <si>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</si>
  <si>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</si>
  <si>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</si>
  <si>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</si>
  <si>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</si>
  <si>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</si>
  <si>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</si>
  <si>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</si>
  <si>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</si>
  <si>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</si>
  <si>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</si>
  <si>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</si>
  <si>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</si>
  <si>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</si>
  <si>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</si>
  <si>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</si>
  <si>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</si>
  <si>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</si>
  <si>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</si>
  <si>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</si>
  <si>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</si>
  <si>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</si>
  <si>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</si>
  <si>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</si>
  <si>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</si>
  <si>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</si>
  <si>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</si>
  <si>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</si>
  <si>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</si>
  <si>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</si>
  <si>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</si>
  <si>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</si>
  <si>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</si>
  <si>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</si>
  <si>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</si>
  <si>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</si>
  <si>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</si>
  <si>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</si>
  <si>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</si>
  <si>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</si>
  <si>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</si>
  <si>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</si>
  <si>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</si>
  <si>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</si>
  <si>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</si>
  <si>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</si>
  <si>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</si>
  <si>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</si>
  <si>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</si>
  <si>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</si>
  <si>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</si>
  <si>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</si>
  <si>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</si>
  <si>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</si>
  <si>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</si>
  <si>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</si>
  <si>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</si>
  <si>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</si>
  <si>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</si>
  <si>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</si>
  <si>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</si>
  <si>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</si>
  <si>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</si>
  <si>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</si>
  <si>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</si>
  <si>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</si>
  <si>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</si>
  <si>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</si>
  <si>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</si>
  <si>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</si>
  <si>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</si>
  <si>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</si>
  <si>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</si>
  <si>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</si>
  <si>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</si>
  <si>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</si>
  <si>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</si>
  <si>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</si>
  <si>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</si>
  <si>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</si>
  <si>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</si>
  <si>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</si>
  <si>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</si>
  <si>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</si>
  <si>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</si>
  <si>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</si>
  <si>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</si>
  <si>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</si>
  <si>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</si>
  <si>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</si>
  <si>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</si>
  <si>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</si>
  <si>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</si>
  <si>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</si>
  <si>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</si>
  <si>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</si>
  <si>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</si>
  <si>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</si>
  <si>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</si>
  <si>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</si>
  <si>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</si>
  <si>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</si>
  <si>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</si>
  <si>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</si>
  <si>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</si>
  <si>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</si>
  <si>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</si>
  <si>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</si>
  <si>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</si>
  <si>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</si>
  <si>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</si>
  <si>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</si>
  <si>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</si>
  <si>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</si>
  <si>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</si>
  <si>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</si>
  <si>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</si>
  <si>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</si>
  <si>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</si>
  <si>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</si>
  <si>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</si>
  <si>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</si>
  <si>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</si>
  <si>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</si>
  <si>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</si>
  <si>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</si>
  <si>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</si>
  <si>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</si>
  <si>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</si>
  <si>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</si>
  <si>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</si>
  <si>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</si>
  <si>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</si>
  <si>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</si>
  <si>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</si>
  <si>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</si>
  <si>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</si>
  <si>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</si>
  <si>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</si>
  <si>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</si>
  <si>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</si>
  <si>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</si>
  <si>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</si>
  <si>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</si>
  <si>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</si>
  <si>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</si>
  <si>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</si>
  <si>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</si>
  <si>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</si>
  <si>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</si>
  <si>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</si>
  <si>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</si>
  <si>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</si>
  <si>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</si>
  <si>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</si>
  <si>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</si>
  <si>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</si>
  <si>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</si>
  <si>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</si>
  <si>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</si>
  <si>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</si>
  <si>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</si>
  <si>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</si>
  <si>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</si>
  <si>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</si>
  <si>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</si>
  <si>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</si>
  <si>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</si>
  <si>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</si>
  <si>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</si>
  <si>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</si>
  <si>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</si>
  <si>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</si>
  <si>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</si>
  <si>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</si>
  <si>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</si>
  <si>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</si>
  <si>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</si>
  <si>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</si>
  <si>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</si>
  <si>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</si>
  <si>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</si>
  <si>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</si>
  <si>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</si>
  <si>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</si>
  <si>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</si>
  <si>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</si>
  <si>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</si>
  <si>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</si>
  <si>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</si>
  <si>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</si>
  <si>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</si>
  <si>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</si>
  <si>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</si>
  <si>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</si>
  <si>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</si>
  <si>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</si>
  <si>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</si>
  <si>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</si>
  <si>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</si>
  <si>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</si>
  <si>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</si>
  <si>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</si>
  <si>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</si>
  <si>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</si>
  <si>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</si>
  <si>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</si>
  <si>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</si>
  <si>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</si>
  <si>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</si>
  <si>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</si>
  <si>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</si>
  <si>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</si>
  <si>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</si>
  <si>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</si>
  <si>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</si>
  <si>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</si>
  <si>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</si>
  <si>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</si>
  <si>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</si>
  <si>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</si>
  <si>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</si>
  <si>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</si>
  <si>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</si>
  <si>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</si>
  <si>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</si>
  <si>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</si>
  <si>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</si>
  <si>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</si>
  <si>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</si>
  <si>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</si>
  <si>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</si>
  <si>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</si>
  <si>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</si>
  <si>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</si>
  <si>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</si>
  <si>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</si>
  <si>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</si>
  <si>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</si>
  <si>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</si>
  <si>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</si>
  <si>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</si>
  <si>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</si>
  <si>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</si>
  <si>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</si>
  <si>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</si>
  <si>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</si>
  <si>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</si>
  <si>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</si>
  <si>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</si>
  <si>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</si>
  <si>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</si>
  <si>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</si>
  <si>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</si>
  <si>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</si>
  <si>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</si>
  <si>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</si>
  <si>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</si>
  <si>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</si>
  <si>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</si>
  <si>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</si>
  <si>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</si>
  <si>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</si>
  <si>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</si>
  <si>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</si>
  <si>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</si>
  <si>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</si>
  <si>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</si>
  <si>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</si>
  <si>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</si>
  <si>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</si>
  <si>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</si>
  <si>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</si>
  <si>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</si>
  <si>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</si>
  <si>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</si>
  <si>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</si>
  <si>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</si>
  <si>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</si>
  <si>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</si>
  <si>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</si>
  <si>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</si>
  <si>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</si>
  <si>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</si>
  <si>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</si>
  <si>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</si>
  <si>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</si>
  <si>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</si>
  <si>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</si>
  <si>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</si>
  <si>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</si>
  <si>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</si>
  <si>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</si>
  <si>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</si>
  <si>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</si>
  <si>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</si>
  <si>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</si>
  <si>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</si>
  <si>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</si>
  <si>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</si>
  <si>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</si>
  <si>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</si>
  <si>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</si>
  <si>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</si>
  <si>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</si>
  <si>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</si>
  <si>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</si>
  <si>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</si>
  <si>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</si>
  <si>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</si>
  <si>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</si>
  <si>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</si>
  <si>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</si>
  <si>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</si>
  <si>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</si>
  <si>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</si>
  <si>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</si>
  <si>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</si>
  <si>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</si>
  <si>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</si>
  <si>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</si>
  <si>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</si>
  <si>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</si>
  <si>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</si>
  <si>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</si>
  <si>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</si>
  <si>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</si>
  <si>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</si>
  <si>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</si>
  <si>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</si>
  <si>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</si>
  <si>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</si>
  <si>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</si>
  <si>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</si>
  <si>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</si>
  <si>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</si>
  <si>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</si>
  <si>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</si>
  <si>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</si>
  <si>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</si>
  <si>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</si>
  <si>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</si>
  <si>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</si>
  <si>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</si>
  <si>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</si>
  <si>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</si>
  <si>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</si>
  <si>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</si>
  <si>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</si>
  <si>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</si>
  <si>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</si>
  <si>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</si>
  <si>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</si>
  <si>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</si>
  <si>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</si>
  <si>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</si>
  <si>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</si>
  <si>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</si>
  <si>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</si>
  <si>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</si>
  <si>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</si>
  <si>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</si>
  <si>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</si>
  <si>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</si>
  <si>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</si>
  <si>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</si>
  <si>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</si>
  <si>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</si>
  <si>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</si>
  <si>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</si>
  <si>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</si>
  <si>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</si>
  <si>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</si>
  <si>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</si>
  <si>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</si>
  <si>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</si>
  <si>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</si>
  <si>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</si>
  <si>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</si>
  <si>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</si>
  <si>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</si>
  <si>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</si>
  <si>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</si>
  <si>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</si>
  <si>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</si>
  <si>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</si>
  <si>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</si>
  <si>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</si>
  <si>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</si>
  <si>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</si>
  <si>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</si>
  <si>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</si>
  <si>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</si>
  <si>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</si>
  <si>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</si>
  <si>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</si>
  <si>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</si>
  <si>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</si>
  <si>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</si>
  <si>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</si>
  <si>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</si>
  <si>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</si>
  <si>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</si>
  <si>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</si>
  <si>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</si>
  <si>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</si>
  <si>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</si>
  <si>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</si>
  <si>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</si>
  <si>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</si>
  <si>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</si>
  <si>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</si>
  <si>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</si>
  <si>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</si>
  <si>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</si>
  <si>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</si>
  <si>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</si>
  <si>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</si>
  <si>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</si>
  <si>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</si>
  <si>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</si>
  <si>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</si>
  <si>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</si>
  <si>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</si>
  <si>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</si>
  <si>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</si>
  <si>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</si>
  <si>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</si>
  <si>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</si>
  <si>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</si>
  <si>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</si>
  <si>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</si>
  <si>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</si>
  <si>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</si>
  <si>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</si>
  <si>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</si>
  <si>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</si>
  <si>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</si>
  <si>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</si>
  <si>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</si>
  <si>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</si>
  <si>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</si>
  <si>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</si>
  <si>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</si>
  <si>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</si>
  <si>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</si>
  <si>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</si>
  <si>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</si>
  <si>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</si>
  <si>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</si>
  <si>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</si>
  <si>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</si>
  <si>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</si>
  <si>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</si>
  <si>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</si>
  <si>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</si>
  <si>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</si>
  <si>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</si>
  <si>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</si>
  <si>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</si>
  <si>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</si>
  <si>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</si>
  <si>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</si>
  <si>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</si>
  <si>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</si>
  <si>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</si>
  <si>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</si>
  <si>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</si>
  <si>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</si>
  <si>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</si>
  <si>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</si>
  <si>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</si>
  <si>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</si>
  <si>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</si>
  <si>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</si>
  <si>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</si>
  <si>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</si>
  <si>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</si>
  <si>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</si>
  <si>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</si>
  <si>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</si>
  <si>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</si>
  <si>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</si>
  <si>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</si>
  <si>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</si>
  <si>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</si>
  <si>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</si>
  <si>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</si>
  <si>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</si>
  <si>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</si>
  <si>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</si>
  <si>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</si>
  <si>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</si>
  <si>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</si>
  <si>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</si>
  <si>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</si>
  <si>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</si>
  <si>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</si>
  <si>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</si>
  <si>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</si>
  <si>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</si>
  <si>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</si>
  <si>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</si>
  <si>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</si>
  <si>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</si>
  <si>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</si>
  <si>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</si>
  <si>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</si>
  <si>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</si>
  <si>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</si>
  <si>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</si>
  <si>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</si>
  <si>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</si>
  <si>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</si>
  <si>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</si>
  <si>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</si>
  <si>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</si>
  <si>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</si>
  <si>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</si>
  <si>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</si>
  <si>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</si>
  <si>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</si>
  <si>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</si>
  <si>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</si>
  <si>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</si>
  <si>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</si>
  <si>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</si>
  <si>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</si>
  <si>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</si>
  <si>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</si>
  <si>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</si>
  <si>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</si>
  <si>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</si>
  <si>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</si>
  <si>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</si>
  <si>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</si>
  <si>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</si>
  <si>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</si>
  <si>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</si>
  <si>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</si>
  <si>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</si>
  <si>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</si>
  <si>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</si>
  <si>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</si>
  <si>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</si>
  <si>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</si>
  <si>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</si>
  <si>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</si>
  <si>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</si>
  <si>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</si>
  <si>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</si>
  <si>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</si>
  <si>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</si>
  <si>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</si>
  <si>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</si>
  <si>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</si>
  <si>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</si>
  <si>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</si>
  <si>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</si>
  <si>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</si>
  <si>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</si>
  <si>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</si>
  <si>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</si>
  <si>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</si>
  <si>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</si>
  <si>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</si>
  <si>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</si>
  <si>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</si>
  <si>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</si>
  <si>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</si>
  <si>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</si>
  <si>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</si>
  <si>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</si>
  <si>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</si>
  <si>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</si>
  <si>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</si>
  <si>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</si>
  <si>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</si>
  <si>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</si>
  <si>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</si>
  <si>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</si>
  <si>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</si>
  <si>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</si>
  <si>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</si>
  <si>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</si>
  <si>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</si>
  <si>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</si>
  <si>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</si>
  <si>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</si>
  <si>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</si>
  <si>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</si>
  <si>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</si>
  <si>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</si>
  <si>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</si>
  <si>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</si>
  <si>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</si>
  <si>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</si>
  <si>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</si>
  <si>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</si>
  <si>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</si>
  <si>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</si>
  <si>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</si>
  <si>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</si>
  <si>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</si>
  <si>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</si>
  <si>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</si>
  <si>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</si>
  <si>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</si>
  <si>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</si>
  <si>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</si>
  <si>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</si>
  <si>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</si>
  <si>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</si>
  <si>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</si>
  <si>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</si>
  <si>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</si>
  <si>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</si>
  <si>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</si>
  <si>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</si>
  <si>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</si>
  <si>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</si>
  <si>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</si>
  <si>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</si>
  <si>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</si>
  <si>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</si>
  <si>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</si>
  <si>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</si>
  <si>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</si>
  <si>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</si>
  <si>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</si>
  <si>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</si>
  <si>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</si>
  <si>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</si>
  <si>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</si>
  <si>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</si>
  <si>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</si>
  <si>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</si>
  <si>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</si>
  <si>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</si>
  <si>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</si>
  <si>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</si>
  <si>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</si>
  <si>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</si>
  <si>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</si>
  <si>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</si>
  <si>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</si>
  <si>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</si>
  <si>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</si>
  <si>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</si>
  <si>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</si>
  <si>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</si>
  <si>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</si>
  <si>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</si>
  <si>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</si>
  <si>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</si>
  <si>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</si>
  <si>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</si>
  <si>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</si>
  <si>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</si>
  <si>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</si>
  <si>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</si>
  <si>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</si>
  <si>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</si>
  <si>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</si>
  <si>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</si>
  <si>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</si>
  <si>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</si>
  <si>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</si>
  <si>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</si>
  <si>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</si>
  <si>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</si>
  <si>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</si>
  <si>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</si>
  <si>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</si>
  <si>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</si>
  <si>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</si>
  <si>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</si>
  <si>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</si>
  <si>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</si>
  <si>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</si>
  <si>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</si>
  <si>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</si>
  <si>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</si>
  <si>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</si>
  <si>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</si>
  <si>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</si>
  <si>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</si>
  <si>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</si>
  <si>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</si>
  <si>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</si>
  <si>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</si>
  <si>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</si>
  <si>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</si>
  <si>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</si>
  <si>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</si>
  <si>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</si>
  <si>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</si>
  <si>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</si>
  <si>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</si>
  <si>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</si>
  <si>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</si>
  <si>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</si>
  <si>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</si>
  <si>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</si>
  <si>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</si>
  <si>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</si>
  <si>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</si>
  <si>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</si>
  <si>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</si>
  <si>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</si>
  <si>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</si>
  <si>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</si>
  <si>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</si>
  <si>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</si>
  <si>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</si>
  <si>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</si>
  <si>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</si>
  <si>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</si>
  <si>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</si>
  <si>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</si>
  <si>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</si>
  <si>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</si>
  <si>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</si>
  <si>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</si>
  <si>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</si>
  <si>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</si>
  <si>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</si>
  <si>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</si>
  <si>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</si>
  <si>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</si>
  <si>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</si>
  <si>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</si>
  <si>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</si>
  <si>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</si>
  <si>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</si>
  <si>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</si>
  <si>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</si>
  <si>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</si>
  <si>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</si>
  <si>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</si>
  <si>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</si>
  <si>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</si>
  <si>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</si>
  <si>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</si>
  <si>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</si>
  <si>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</si>
  <si>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</si>
  <si>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</si>
  <si>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</si>
  <si>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</si>
  <si>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</si>
  <si>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</si>
  <si>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</si>
  <si>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</si>
  <si>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</si>
  <si>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</si>
  <si>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</si>
  <si>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</si>
  <si>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</si>
  <si>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</si>
  <si>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</si>
  <si>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</si>
  <si>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</si>
  <si>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</si>
  <si>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</si>
  <si>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</si>
  <si>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</si>
  <si>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</si>
  <si>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</si>
  <si>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</si>
  <si>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</si>
  <si>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</si>
  <si>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</si>
  <si>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</si>
  <si>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</si>
  <si>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</si>
  <si>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</si>
  <si>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</si>
  <si>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</si>
  <si>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</si>
  <si>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</si>
  <si>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</si>
  <si>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</si>
  <si>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</si>
  <si>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</si>
  <si>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</si>
  <si>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</si>
  <si>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</si>
  <si>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</si>
  <si>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</si>
  <si>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</si>
  <si>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</si>
  <si>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</si>
  <si>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</si>
  <si>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</si>
  <si>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</si>
  <si>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</si>
  <si>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</si>
  <si>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</si>
  <si>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</si>
  <si>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</si>
  <si>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</si>
  <si>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</si>
  <si>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</si>
  <si>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</si>
  <si>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</si>
  <si>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</si>
  <si>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</si>
  <si>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</si>
  <si>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</si>
  <si>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</si>
  <si>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</si>
  <si>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</si>
  <si>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</si>
  <si>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</si>
  <si>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</si>
  <si>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</si>
  <si>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</si>
  <si>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</si>
  <si>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</si>
  <si>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</si>
  <si>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</si>
  <si>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</si>
  <si>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</si>
  <si>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</si>
  <si>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</si>
  <si>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</si>
  <si>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</si>
  <si>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</si>
  <si>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</si>
  <si>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</si>
  <si>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</si>
  <si>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</si>
  <si>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</si>
  <si>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</si>
  <si>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</si>
  <si>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</si>
  <si>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</si>
  <si>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</si>
  <si>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</si>
  <si>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</si>
  <si>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</si>
  <si>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</si>
  <si>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</si>
  <si>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</si>
  <si>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</si>
  <si>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</si>
  <si>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</si>
  <si>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</si>
  <si>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</si>
  <si>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</si>
  <si>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</si>
  <si>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</si>
  <si>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</si>
  <si>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</si>
  <si>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</si>
  <si>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</si>
  <si>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</si>
  <si>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</si>
  <si>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</si>
  <si>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</si>
  <si>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</si>
  <si>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</si>
  <si>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</si>
  <si>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</si>
  <si>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</si>
  <si>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</si>
  <si>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</si>
  <si>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</si>
  <si>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</si>
  <si>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</si>
  <si>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</si>
  <si>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</si>
  <si>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</si>
  <si>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</si>
  <si>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</si>
  <si>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</si>
  <si>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</si>
  <si>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</si>
  <si>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</si>
  <si>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</si>
  <si>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</si>
  <si>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</si>
  <si>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</si>
  <si>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</si>
  <si>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</si>
  <si>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</si>
  <si>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</si>
  <si>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</si>
  <si>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</si>
  <si>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</si>
  <si>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</si>
  <si>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</si>
  <si>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</si>
  <si>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</si>
  <si>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</si>
  <si>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</si>
  <si>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</si>
  <si>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</si>
  <si>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</si>
  <si>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</si>
  <si>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</si>
  <si>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</si>
  <si>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</si>
  <si>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</si>
  <si>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</si>
  <si>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</si>
  <si>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</si>
  <si>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</si>
  <si>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</si>
  <si>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</si>
  <si>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</si>
  <si>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</si>
  <si>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</si>
  <si>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</si>
  <si>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</si>
  <si>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</si>
  <si>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</si>
  <si>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</si>
  <si>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</si>
  <si>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</si>
  <si>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</si>
  <si>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</si>
  <si>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</si>
  <si>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</si>
  <si>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</si>
  <si>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</si>
  <si>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</si>
  <si>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</si>
  <si>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</si>
  <si>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</si>
  <si>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</si>
  <si>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</si>
  <si>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</si>
  <si>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</si>
  <si>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</si>
  <si>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</si>
  <si>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</si>
  <si>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</si>
  <si>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</si>
  <si>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</si>
  <si>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</si>
  <si>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</si>
  <si>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</si>
  <si>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</si>
  <si>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</si>
  <si>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</si>
  <si>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</si>
  <si>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</si>
  <si>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</si>
  <si>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</si>
  <si>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</si>
  <si>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</si>
  <si>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</si>
  <si>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</si>
  <si>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</si>
  <si>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</si>
  <si>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</si>
  <si>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</si>
  <si>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</si>
  <si>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</si>
  <si>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</si>
  <si>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</si>
  <si>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</si>
  <si>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</si>
  <si>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</si>
  <si>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</si>
  <si>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</si>
  <si>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</si>
  <si>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</si>
  <si>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</si>
  <si>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</si>
  <si>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</si>
  <si>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</si>
  <si>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</si>
  <si>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</si>
  <si>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</si>
  <si>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</si>
  <si>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</si>
  <si>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</si>
  <si>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</si>
  <si>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</si>
  <si>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</si>
  <si>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</si>
  <si>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</si>
  <si>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</si>
  <si>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</si>
  <si>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</si>
  <si>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</si>
  <si>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</si>
  <si>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</si>
  <si>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</si>
  <si>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</si>
  <si>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</si>
  <si>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</si>
  <si>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</si>
  <si>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</si>
  <si>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</si>
  <si>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</si>
  <si>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</si>
  <si>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</si>
  <si>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</si>
  <si>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</si>
  <si>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</si>
  <si>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</si>
  <si>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</si>
  <si>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</si>
  <si>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</si>
  <si>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</si>
  <si>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</si>
  <si>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</si>
  <si>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</si>
  <si>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</si>
  <si>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</si>
  <si>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</si>
  <si>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</si>
  <si>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</si>
  <si>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</si>
  <si>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</si>
  <si>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</si>
  <si>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</si>
  <si>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</si>
  <si>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</si>
  <si>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</si>
  <si>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</si>
  <si>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</si>
  <si>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</si>
  <si>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</si>
  <si>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</si>
  <si>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</si>
  <si>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</si>
  <si>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</si>
  <si>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</si>
  <si>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</si>
  <si>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</si>
  <si>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</si>
  <si>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</si>
  <si>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</si>
  <si>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</si>
  <si>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</si>
  <si>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</si>
  <si>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</si>
  <si>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</si>
  <si>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</si>
  <si>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</si>
  <si>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</si>
  <si>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</si>
  <si>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</si>
  <si>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</si>
  <si>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</si>
  <si>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</si>
  <si>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</si>
  <si>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</si>
  <si>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</si>
  <si>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</si>
  <si>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</si>
  <si>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</si>
  <si>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</si>
  <si>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</si>
  <si>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</si>
  <si>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</si>
  <si>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</si>
  <si>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</si>
  <si>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</si>
  <si>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</si>
  <si>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</si>
  <si>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</si>
  <si>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</si>
  <si>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</si>
  <si>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</si>
  <si>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</si>
  <si>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</si>
  <si>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</si>
  <si>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</si>
  <si>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</si>
  <si>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</si>
  <si>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</si>
  <si>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</si>
  <si>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</si>
  <si>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</si>
  <si>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</si>
  <si>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</si>
  <si>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</si>
  <si>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</si>
  <si>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</si>
  <si>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</si>
  <si>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</si>
  <si>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</si>
  <si>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</si>
  <si>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</si>
  <si>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</si>
  <si>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</si>
  <si>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</si>
  <si>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</si>
  <si>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</si>
  <si>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</si>
  <si>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</si>
  <si>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</si>
  <si>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</si>
  <si>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</si>
  <si>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</si>
  <si>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</si>
  <si>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</si>
  <si>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</si>
  <si>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</si>
  <si>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</si>
  <si>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</si>
  <si>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</si>
  <si>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</si>
  <si>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</si>
  <si>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</si>
  <si>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</si>
  <si>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</si>
  <si>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</si>
  <si>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</si>
  <si>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</si>
  <si>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</si>
  <si>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</si>
  <si>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</si>
  <si>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</si>
  <si>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</si>
  <si>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</si>
  <si>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</si>
  <si>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</si>
  <si>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</si>
  <si>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</si>
  <si>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</si>
  <si>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</si>
  <si>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</si>
  <si>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</si>
  <si>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</si>
  <si>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</si>
  <si>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</si>
  <si>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</si>
  <si>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</si>
  <si>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</si>
  <si>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</si>
  <si>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</si>
  <si>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</si>
  <si>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</si>
  <si>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</si>
  <si>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</si>
  <si>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</si>
  <si>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</si>
  <si>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</si>
  <si>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</si>
  <si>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</si>
  <si>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</si>
  <si>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</si>
  <si>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</si>
  <si>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</si>
  <si>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</si>
  <si>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</si>
  <si>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</si>
  <si>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</si>
  <si>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</si>
  <si>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</si>
  <si>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</si>
  <si>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</si>
  <si>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</si>
  <si>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</si>
  <si>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</si>
  <si>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</si>
  <si>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</si>
  <si>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</si>
  <si>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</si>
  <si>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</si>
  <si>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</si>
  <si>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</si>
  <si>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</si>
  <si>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</si>
  <si>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</si>
  <si>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</si>
  <si>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</si>
  <si>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</si>
  <si>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</si>
  <si>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</si>
  <si>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</si>
  <si>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</si>
  <si>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</si>
  <si>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</si>
  <si>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</si>
  <si>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</si>
  <si>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</si>
  <si>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</si>
  <si>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</si>
  <si>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</si>
  <si>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</si>
  <si>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</si>
  <si>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</si>
  <si>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</si>
  <si>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</si>
  <si>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</si>
  <si>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</si>
  <si>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</si>
  <si>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</si>
  <si>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</si>
  <si>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</si>
  <si>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</si>
  <si>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</si>
  <si>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</si>
  <si>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</si>
  <si>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</si>
  <si>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</si>
  <si>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</si>
  <si>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</si>
  <si>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</si>
  <si>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</si>
  <si>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</si>
  <si>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</si>
  <si>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</si>
  <si>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</si>
  <si>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</si>
  <si>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</si>
  <si>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</si>
  <si>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</si>
  <si>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</si>
  <si>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</si>
  <si>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</si>
  <si>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</si>
  <si>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</si>
  <si>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</si>
  <si>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</si>
  <si>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</si>
  <si>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</si>
  <si>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</si>
  <si>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</si>
  <si>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</si>
  <si>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</si>
  <si>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</si>
  <si>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</si>
  <si>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</si>
  <si>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</si>
  <si>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</si>
  <si>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</si>
  <si>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</si>
  <si>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</si>
  <si>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</si>
  <si>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</si>
  <si>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</si>
  <si>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</si>
  <si>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</si>
  <si>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</si>
  <si>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</si>
  <si>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</si>
  <si>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</si>
  <si>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</si>
  <si>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</si>
  <si>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</si>
  <si>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</si>
  <si>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</si>
  <si>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</si>
  <si>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</si>
  <si>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</si>
  <si>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</si>
  <si>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</si>
  <si>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</si>
  <si>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</si>
  <si>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</si>
  <si>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</si>
  <si>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</si>
  <si>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</si>
  <si>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</si>
  <si>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</si>
  <si>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</si>
  <si>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</si>
  <si>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</si>
  <si>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</si>
  <si>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</si>
  <si>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</si>
  <si>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</si>
  <si>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</si>
  <si>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</si>
  <si>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</si>
  <si>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</si>
  <si>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</si>
  <si>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</si>
  <si>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</si>
  <si>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</si>
  <si>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</si>
  <si>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</si>
  <si>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</si>
  <si>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</si>
  <si>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</si>
  <si>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</si>
  <si>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</si>
  <si>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</si>
  <si>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</si>
  <si>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</si>
  <si>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</si>
  <si>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</si>
  <si>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</si>
  <si>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</si>
  <si>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</si>
  <si>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</si>
  <si>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</si>
  <si>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</si>
  <si>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</si>
  <si>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</si>
  <si>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</si>
  <si>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</si>
  <si>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</si>
  <si>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</si>
  <si>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</si>
  <si>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</si>
  <si>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</si>
  <si>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</si>
  <si>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</si>
  <si>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</si>
  <si>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</si>
  <si>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</si>
  <si>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</si>
  <si>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</si>
  <si>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</si>
  <si>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</si>
  <si>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</si>
  <si>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</si>
  <si>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</si>
  <si>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</si>
  <si>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</si>
  <si>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</si>
  <si>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</si>
  <si>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</si>
  <si>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</si>
  <si>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</si>
  <si>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</si>
  <si>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</si>
  <si>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</si>
  <si>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</si>
  <si>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</si>
  <si>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</si>
  <si>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</si>
  <si>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</si>
  <si>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</si>
  <si>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</si>
  <si>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</si>
  <si>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</si>
  <si>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</si>
  <si>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</si>
  <si>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</si>
  <si>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</si>
  <si>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</si>
  <si>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</si>
  <si>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</si>
  <si>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</si>
  <si>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</si>
  <si>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</si>
  <si>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</si>
  <si>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</si>
  <si>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</si>
  <si>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</si>
  <si>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</si>
  <si>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</si>
  <si>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</si>
  <si>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</si>
  <si>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</si>
  <si>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</si>
  <si>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</si>
  <si>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</si>
  <si>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</si>
  <si>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</si>
  <si>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</si>
  <si>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</si>
  <si>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</si>
  <si>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</si>
  <si>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</si>
  <si>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</si>
  <si>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</si>
  <si>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</si>
  <si>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</si>
  <si>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</si>
  <si>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</si>
  <si>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</si>
  <si>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</si>
  <si>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</si>
  <si>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</si>
  <si>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</si>
  <si>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</si>
  <si>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</si>
  <si>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</si>
  <si>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</si>
  <si>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</si>
  <si>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</si>
  <si>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</si>
  <si>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</si>
  <si>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</si>
  <si>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</si>
  <si>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</si>
  <si>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</si>
  <si>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</si>
  <si>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</si>
  <si>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</si>
  <si>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</si>
  <si>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</si>
  <si>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</si>
  <si>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</si>
  <si>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</si>
  <si>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</si>
  <si>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</si>
  <si>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</si>
  <si>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</si>
  <si>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</si>
  <si>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</si>
  <si>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</si>
  <si>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</si>
  <si>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</si>
  <si>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</si>
  <si>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</si>
  <si>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</si>
  <si>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</si>
  <si>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</si>
  <si>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</si>
  <si>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</si>
  <si>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</si>
  <si>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</si>
  <si>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</si>
  <si>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</si>
  <si>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</si>
  <si>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</si>
  <si>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</si>
  <si>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</si>
  <si>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</si>
  <si>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</si>
  <si>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</si>
  <si>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</si>
  <si>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</si>
  <si>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</si>
  <si>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</si>
  <si>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</si>
  <si>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</si>
  <si>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</si>
  <si>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</si>
  <si>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</si>
  <si>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</si>
  <si>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</si>
  <si>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</si>
  <si>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</si>
  <si>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</si>
  <si>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</si>
  <si>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</si>
  <si>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</si>
  <si>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</si>
  <si>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</si>
  <si>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</si>
  <si>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</si>
  <si>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</si>
  <si>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</si>
  <si>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</si>
  <si>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</si>
  <si>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</si>
  <si>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</si>
  <si>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</si>
  <si>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</si>
  <si>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</si>
  <si>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</si>
  <si>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</si>
  <si>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</si>
  <si>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</si>
  <si>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</si>
  <si>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</si>
  <si>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</si>
  <si>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</si>
  <si>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</si>
  <si>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</si>
  <si>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</si>
  <si>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</si>
  <si>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</si>
  <si>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</si>
  <si>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</si>
  <si>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</si>
  <si>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</si>
  <si>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</si>
  <si>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</si>
  <si>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</si>
  <si>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</si>
  <si>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</si>
  <si>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</si>
  <si>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</si>
  <si>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</si>
  <si>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</si>
  <si>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</si>
  <si>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</si>
  <si>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</si>
  <si>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</si>
  <si>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</si>
  <si>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</si>
  <si>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</si>
  <si>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</si>
  <si>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</si>
  <si>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</si>
  <si>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</si>
  <si>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</si>
  <si>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</si>
  <si>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</si>
  <si>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</si>
  <si>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</si>
  <si>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</si>
  <si>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</si>
  <si>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</si>
  <si>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</si>
  <si>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</si>
  <si>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</si>
  <si>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</si>
  <si>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</si>
  <si>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</si>
  <si>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</si>
  <si>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</si>
  <si>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</si>
  <si>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</si>
  <si>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</si>
  <si>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</si>
  <si>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</si>
  <si>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</si>
  <si>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</si>
  <si>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</si>
  <si>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</si>
  <si>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</si>
  <si>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</si>
  <si>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</si>
  <si>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</si>
  <si>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</si>
  <si>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</si>
  <si>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</si>
  <si>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</si>
  <si>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</si>
  <si>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</si>
  <si>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</si>
  <si>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</si>
  <si>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</si>
  <si>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</si>
  <si>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</si>
  <si>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</si>
  <si>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</si>
  <si>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</si>
  <si>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</si>
  <si>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</si>
  <si>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</si>
  <si>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</si>
  <si>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</si>
  <si>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</si>
  <si>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</si>
  <si>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</si>
  <si>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</si>
  <si>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</si>
  <si>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</si>
  <si>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</si>
  <si>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</si>
  <si>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</si>
  <si>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</si>
  <si>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</si>
  <si>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</si>
  <si>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</si>
  <si>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</si>
  <si>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</si>
  <si>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</si>
  <si>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</si>
  <si>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</si>
  <si>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</si>
  <si>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</si>
  <si>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</si>
  <si>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</si>
  <si>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</si>
  <si>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</si>
  <si>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</si>
  <si>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</si>
  <si>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</si>
  <si>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</si>
  <si>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</si>
  <si>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</si>
  <si>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</si>
  <si>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</si>
  <si>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</si>
  <si>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</si>
  <si>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</si>
  <si>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</si>
  <si>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</si>
  <si>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</si>
  <si>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</si>
  <si>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</si>
  <si>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</si>
  <si>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</si>
  <si>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</si>
  <si>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</si>
  <si>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</si>
  <si>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</si>
  <si>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</si>
  <si>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</si>
  <si>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</si>
  <si>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</si>
  <si>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</si>
  <si>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</si>
  <si>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</si>
  <si>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</si>
  <si>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</si>
  <si>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</si>
  <si>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</si>
  <si>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</si>
  <si>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</si>
  <si>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</si>
  <si>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</si>
  <si>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</si>
  <si>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</si>
  <si>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</si>
  <si>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</si>
  <si>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</si>
  <si>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</si>
  <si>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</si>
  <si>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</si>
  <si>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</si>
  <si>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</si>
  <si>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</si>
  <si>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</si>
  <si>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</si>
  <si>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</si>
  <si>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</si>
  <si>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</si>
  <si>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</si>
  <si>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</si>
  <si>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</si>
  <si>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</si>
  <si>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</si>
  <si>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</si>
  <si>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</si>
  <si>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</si>
  <si>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</si>
  <si>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</si>
  <si>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</si>
  <si>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</si>
  <si>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</si>
  <si>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</si>
  <si>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</si>
  <si>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</si>
  <si>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</si>
  <si>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</si>
  <si>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</si>
  <si>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</si>
  <si>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</si>
  <si>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</si>
  <si>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</si>
  <si>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</si>
  <si>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</si>
  <si>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</si>
  <si>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</si>
  <si>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</si>
  <si>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</si>
  <si>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</si>
  <si>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</si>
  <si>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</si>
  <si>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</si>
  <si>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</si>
  <si>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</si>
  <si>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</si>
  <si>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</si>
  <si>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</si>
  <si>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</si>
  <si>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</si>
  <si>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</si>
  <si>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</si>
  <si>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</si>
  <si>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</si>
  <si>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</si>
  <si>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</si>
  <si>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</si>
  <si>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</si>
  <si>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</si>
  <si>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</si>
  <si>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</si>
  <si>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</si>
  <si>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</si>
  <si>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</si>
  <si>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</si>
  <si>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</si>
  <si>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</si>
  <si>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</si>
  <si>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</si>
  <si>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</si>
  <si>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</si>
  <si>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</si>
  <si>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</si>
  <si>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</si>
  <si>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</si>
  <si>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</si>
  <si>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</si>
  <si>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</si>
  <si>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</si>
  <si>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</si>
  <si>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</si>
  <si>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</si>
  <si>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</si>
  <si>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</si>
  <si>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</si>
  <si>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</si>
  <si>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</si>
  <si>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</si>
  <si>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</si>
  <si>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</si>
  <si>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</si>
  <si>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</si>
  <si>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</si>
  <si>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</si>
  <si>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</si>
  <si>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</si>
  <si>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</si>
  <si>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</si>
  <si>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</si>
  <si>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</si>
  <si>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</si>
  <si>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</si>
  <si>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</si>
  <si>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</si>
  <si>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</si>
  <si>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</si>
  <si>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</si>
  <si>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</si>
  <si>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</si>
  <si>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</si>
  <si>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</si>
  <si>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</si>
  <si>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</si>
  <si>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</si>
  <si>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</si>
  <si>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</si>
  <si>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</si>
  <si>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</si>
  <si>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</si>
  <si>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</si>
  <si>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</si>
  <si>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</si>
  <si>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</si>
  <si>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</si>
  <si>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</si>
  <si>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</si>
  <si>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</si>
  <si>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</si>
  <si>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</si>
  <si>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</si>
  <si>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</si>
  <si>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</si>
  <si>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</si>
  <si>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</si>
  <si>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</si>
  <si>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</si>
  <si>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</si>
  <si>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</si>
  <si>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</si>
  <si>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</si>
  <si>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</si>
  <si>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</si>
  <si>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</si>
  <si>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</si>
  <si>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</si>
  <si>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</si>
  <si>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</si>
  <si>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</si>
  <si>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</si>
  <si>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</si>
  <si>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</si>
  <si>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</si>
  <si>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</si>
  <si>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</si>
  <si>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</si>
  <si>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</si>
  <si>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</si>
  <si>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</si>
  <si>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</si>
  <si>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</si>
  <si>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</si>
  <si>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</si>
  <si>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</si>
  <si>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</si>
  <si>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</si>
  <si>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</si>
  <si>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</si>
  <si>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</si>
  <si>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</si>
  <si>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</si>
  <si>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</si>
  <si>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</si>
  <si>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</si>
  <si>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</si>
  <si>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</si>
  <si>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</si>
  <si>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</si>
  <si>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</si>
  <si>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</si>
  <si>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</si>
  <si>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</si>
  <si>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</si>
  <si>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</si>
  <si>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</si>
  <si>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</si>
  <si>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</si>
  <si>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</si>
  <si>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</si>
  <si>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</si>
  <si>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</si>
  <si>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</si>
  <si>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</si>
  <si>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</si>
  <si>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</si>
  <si>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</si>
  <si>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</si>
  <si>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</si>
  <si>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</si>
  <si>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</si>
  <si>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</si>
  <si>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</si>
  <si>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</si>
  <si>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</si>
  <si>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</si>
  <si>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</si>
  <si>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</si>
  <si>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</si>
  <si>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</si>
  <si>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</si>
  <si>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</si>
  <si>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</si>
  <si>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</si>
  <si>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</si>
  <si>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</si>
  <si>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</si>
  <si>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</si>
  <si>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</si>
  <si>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</si>
  <si>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</si>
  <si>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</si>
  <si>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</si>
  <si>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</si>
  <si>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</si>
  <si>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</si>
  <si>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</si>
  <si>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</si>
  <si>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</si>
  <si>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</si>
  <si>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</si>
  <si>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</si>
  <si>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</si>
  <si>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</si>
  <si>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</si>
  <si>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</si>
  <si>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</si>
  <si>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</si>
  <si>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</si>
  <si>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</si>
  <si>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</si>
  <si>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</si>
  <si>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</si>
  <si>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</si>
  <si>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</si>
  <si>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</si>
  <si>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</si>
  <si>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</si>
  <si>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</si>
  <si>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</si>
  <si>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</si>
  <si>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</si>
  <si>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</si>
  <si>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</si>
  <si>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</si>
  <si>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</si>
  <si>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</si>
  <si>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</si>
  <si>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</si>
  <si>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</si>
  <si>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</si>
  <si>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</si>
  <si>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</si>
  <si>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</si>
  <si>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</si>
  <si>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</si>
  <si>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</si>
  <si>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</si>
  <si>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</si>
  <si>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</si>
  <si>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</si>
  <si>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</si>
  <si>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</si>
  <si>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</si>
  <si>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</si>
  <si>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</si>
  <si>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</si>
  <si>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</si>
  <si>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</si>
  <si>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</si>
  <si>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</si>
  <si>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</si>
  <si>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</si>
  <si>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</si>
  <si>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</si>
  <si>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</si>
  <si>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</si>
  <si>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</si>
  <si>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</si>
  <si>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</si>
  <si>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</si>
  <si>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</si>
  <si>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</si>
  <si>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</si>
  <si>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</si>
  <si>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</si>
  <si>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</si>
  <si>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</si>
  <si>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</si>
  <si>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</si>
  <si>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</si>
  <si>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</si>
  <si>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</si>
  <si>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</si>
  <si>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</si>
  <si>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</si>
  <si>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</si>
  <si>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</si>
  <si>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</si>
  <si>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</si>
  <si>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</si>
  <si>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</si>
  <si>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</si>
  <si>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</si>
  <si>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</si>
  <si>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</si>
  <si>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</si>
  <si>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</si>
  <si>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</si>
  <si>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</si>
  <si>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</si>
  <si>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</si>
  <si>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</si>
  <si>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</si>
  <si>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</si>
  <si>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</si>
  <si>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</si>
  <si>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</si>
  <si>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</si>
  <si>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</si>
  <si>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</si>
  <si>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</si>
  <si>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</si>
  <si>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</si>
  <si>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</si>
  <si>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</si>
  <si>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</si>
  <si>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</si>
  <si>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</si>
  <si>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</si>
  <si>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</si>
  <si>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</si>
  <si>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</si>
  <si>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</si>
  <si>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</si>
  <si>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</si>
  <si>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</si>
  <si>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</si>
  <si>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</si>
  <si>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</si>
  <si>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</si>
  <si>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</si>
  <si>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</si>
  <si>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</si>
  <si>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</si>
  <si>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</si>
  <si>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</si>
  <si>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</si>
  <si>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</si>
  <si>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</si>
  <si>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</si>
  <si>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</si>
  <si>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</si>
  <si>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</si>
  <si>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</si>
  <si>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</si>
  <si>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</si>
  <si>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</si>
  <si>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</si>
  <si>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</si>
  <si>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</si>
  <si>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</si>
  <si>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</si>
  <si>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</si>
  <si>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</si>
  <si>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</si>
  <si>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</si>
  <si>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</si>
  <si>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</si>
  <si>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</si>
  <si>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</si>
  <si>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</si>
  <si>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</si>
  <si>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</si>
  <si>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</si>
  <si>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</si>
  <si>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</si>
  <si>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</si>
  <si>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</si>
  <si>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</si>
  <si>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</si>
  <si>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</si>
  <si>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</si>
  <si>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</si>
  <si>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</si>
  <si>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</si>
  <si>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</si>
  <si>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</si>
  <si>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</si>
  <si>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</si>
  <si>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</si>
  <si>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</si>
  <si>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</si>
  <si>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</si>
  <si>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</si>
  <si>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</si>
  <si>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</si>
  <si>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</si>
  <si>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</si>
  <si>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</si>
  <si>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</si>
  <si>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</si>
  <si>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</si>
  <si>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</si>
  <si>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</si>
  <si>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</si>
  <si>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</si>
  <si>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</si>
  <si>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</si>
  <si>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</si>
  <si>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</si>
  <si>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</si>
  <si>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</si>
  <si>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</si>
  <si>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</si>
  <si>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</si>
  <si>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</si>
  <si>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</si>
  <si>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</si>
  <si>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</si>
  <si>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</si>
  <si>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</si>
  <si>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</si>
  <si>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</si>
  <si>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</si>
  <si>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</si>
  <si>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</si>
  <si>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</si>
  <si>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</si>
  <si>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</si>
  <si>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</si>
  <si>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</si>
  <si>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</si>
  <si>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</si>
  <si>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</si>
  <si>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</si>
  <si>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</si>
  <si>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</si>
  <si>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</si>
  <si>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</si>
  <si>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</si>
  <si>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</si>
  <si>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</si>
  <si>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</si>
  <si>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</si>
  <si>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</si>
  <si>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</si>
  <si>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</si>
  <si>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</si>
  <si>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</si>
  <si>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</si>
  <si>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</si>
  <si>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</si>
  <si>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</si>
  <si>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</si>
  <si>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</si>
  <si>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</si>
  <si>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</si>
  <si>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</si>
  <si>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</si>
  <si>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</si>
  <si>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</si>
  <si>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</si>
  <si>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</si>
  <si>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</si>
  <si>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</si>
  <si>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</si>
  <si>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</si>
  <si>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</si>
  <si>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</si>
  <si>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</si>
  <si>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</si>
  <si>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</si>
  <si>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</si>
  <si>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</si>
  <si>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</si>
  <si>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</si>
  <si>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</si>
  <si>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</si>
  <si>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</si>
  <si>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</si>
  <si>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</si>
  <si>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</si>
  <si>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</si>
  <si>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</si>
  <si>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</si>
  <si>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</si>
  <si>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</si>
  <si>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</si>
  <si>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</si>
  <si>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</si>
  <si>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</si>
  <si>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</si>
  <si>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</si>
  <si>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</si>
  <si>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</si>
  <si>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</si>
  <si>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</si>
  <si>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</si>
  <si>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</si>
  <si>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</si>
  <si>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</si>
  <si>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</si>
  <si>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</si>
  <si>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</si>
  <si>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</si>
  <si>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</si>
  <si>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</si>
  <si>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</si>
  <si>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</si>
  <si>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</si>
  <si>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</si>
  <si>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</si>
  <si>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</si>
  <si>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</si>
  <si>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</si>
  <si>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</si>
  <si>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</si>
  <si>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</si>
  <si>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</si>
  <si>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</si>
  <si>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</si>
  <si>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</si>
  <si>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</si>
  <si>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</si>
  <si>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</si>
  <si>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</si>
  <si>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</si>
  <si>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</si>
  <si>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</si>
  <si>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</si>
  <si>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</si>
  <si>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</si>
  <si>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</si>
  <si>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</si>
  <si>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</si>
  <si>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</si>
  <si>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</si>
  <si>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</si>
  <si>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</si>
  <si>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</si>
  <si>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</si>
  <si>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</si>
  <si>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</si>
  <si>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</si>
  <si>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</si>
  <si>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</si>
  <si>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</si>
  <si>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</si>
  <si>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</si>
  <si>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</si>
  <si>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</si>
  <si>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</si>
  <si>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</si>
  <si>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</si>
  <si>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</si>
  <si>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</si>
  <si>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</si>
  <si>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</si>
  <si>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</si>
  <si>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</si>
  <si>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</si>
  <si>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</si>
  <si>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</si>
  <si>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</si>
  <si>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</si>
  <si>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</si>
  <si>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</si>
  <si>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</si>
  <si>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</si>
  <si>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</si>
  <si>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</si>
  <si>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</si>
  <si>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</si>
  <si>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</si>
  <si>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</si>
  <si>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</si>
  <si>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</si>
  <si>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</si>
  <si>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</si>
  <si>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</si>
  <si>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</si>
  <si>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</si>
  <si>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</si>
  <si>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</si>
  <si>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</si>
  <si>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</si>
  <si>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</si>
  <si>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</si>
  <si>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</si>
  <si>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</si>
  <si>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</si>
  <si>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</si>
  <si>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</si>
  <si>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</si>
  <si>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</si>
  <si>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</si>
  <si>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</si>
  <si>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</si>
  <si>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</si>
  <si>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</si>
  <si>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</si>
  <si>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</si>
  <si>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</si>
  <si>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</si>
  <si>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</si>
  <si>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</si>
  <si>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</si>
  <si>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</si>
  <si>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</si>
  <si>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</si>
  <si>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</si>
  <si>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</si>
  <si>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</si>
  <si>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</si>
  <si>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</si>
  <si>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</si>
  <si>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</si>
  <si>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</si>
  <si>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</si>
  <si>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</si>
  <si>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</si>
  <si>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</si>
  <si>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</si>
  <si>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</si>
  <si>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</si>
  <si>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</si>
  <si>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</si>
  <si>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</si>
  <si>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</si>
  <si>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</si>
  <si>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</si>
  <si>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</si>
  <si>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</si>
  <si>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</si>
  <si>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</si>
  <si>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</si>
  <si>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</si>
  <si>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</si>
  <si>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</si>
  <si>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</si>
  <si>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</si>
  <si>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</si>
  <si>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</si>
  <si>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</si>
  <si>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</si>
  <si>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</si>
  <si>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</si>
  <si>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</si>
  <si>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</si>
  <si>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</si>
  <si>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</si>
  <si>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</si>
  <si>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</si>
  <si>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</si>
  <si>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</si>
  <si>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</si>
  <si>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</si>
  <si>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</si>
  <si>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</si>
  <si>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</si>
  <si>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</si>
  <si>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</si>
  <si>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</si>
  <si>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</si>
  <si>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</si>
  <si>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</si>
  <si>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</si>
  <si>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</si>
  <si>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</si>
  <si>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</si>
  <si>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</si>
  <si>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</si>
  <si>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</si>
  <si>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</si>
  <si>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</si>
  <si>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</si>
  <si>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</si>
  <si>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</si>
  <si>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</si>
  <si>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</si>
  <si>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</si>
  <si>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</si>
  <si>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</si>
  <si>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</si>
  <si>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</si>
  <si>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</si>
  <si>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</si>
  <si>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</si>
  <si>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</si>
  <si>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</si>
  <si>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</si>
  <si>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</si>
  <si>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</si>
  <si>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</si>
  <si>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</si>
  <si>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</si>
  <si>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</si>
  <si>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</si>
  <si>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</si>
  <si>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</si>
  <si>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</si>
  <si>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</si>
  <si>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</si>
  <si>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</si>
  <si>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</si>
  <si>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</si>
  <si>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</si>
  <si>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</si>
  <si>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</si>
  <si>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</si>
  <si>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</si>
  <si>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</si>
  <si>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</si>
  <si>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</si>
  <si>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</si>
  <si>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</si>
  <si>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</si>
  <si>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</si>
  <si>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</si>
  <si>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</si>
  <si>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</si>
  <si>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</si>
  <si>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</si>
  <si>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</si>
  <si>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</si>
  <si>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</si>
  <si>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</si>
  <si>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</si>
  <si>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</si>
  <si>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</si>
  <si>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</si>
  <si>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</si>
  <si>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</si>
  <si>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</si>
  <si>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</si>
  <si>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</si>
  <si>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</si>
  <si>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</si>
  <si>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</si>
  <si>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</si>
  <si>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</si>
  <si>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</si>
  <si>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</si>
  <si>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</si>
  <si>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</si>
  <si>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</si>
  <si>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</si>
  <si>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</si>
  <si>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</si>
  <si>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</si>
  <si>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</si>
  <si>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</si>
  <si>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</si>
  <si>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</si>
  <si>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</si>
  <si>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</si>
  <si>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</si>
  <si>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</si>
  <si>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</si>
  <si>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</si>
  <si>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</si>
  <si>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</si>
  <si>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</si>
  <si>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</si>
  <si>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</si>
  <si>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</si>
  <si>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</si>
  <si>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</si>
  <si>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</si>
  <si>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</si>
  <si>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</si>
  <si>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</si>
  <si>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</si>
  <si>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</si>
  <si>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</si>
  <si>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</si>
  <si>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</si>
  <si>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</si>
  <si>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</si>
  <si>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</si>
  <si>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</si>
  <si>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</si>
  <si>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</si>
  <si>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</si>
  <si>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</si>
  <si>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</si>
  <si>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</si>
  <si>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</si>
  <si>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</si>
  <si>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</si>
  <si>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</si>
  <si>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</si>
  <si>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</si>
  <si>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</si>
  <si>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</si>
  <si>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</si>
  <si>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</si>
  <si>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</si>
  <si>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</si>
  <si>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</si>
  <si>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</si>
  <si>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</si>
  <si>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</si>
  <si>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</si>
  <si>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</si>
  <si>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</si>
  <si>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</si>
  <si>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</si>
  <si>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</si>
  <si>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</si>
  <si>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</si>
  <si>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</si>
  <si>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</si>
  <si>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</si>
  <si>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</si>
  <si>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</si>
  <si>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</si>
  <si>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</si>
  <si>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</si>
  <si>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</si>
  <si>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</si>
  <si>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</si>
  <si>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</si>
  <si>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</si>
  <si>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</si>
  <si>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</si>
  <si>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</si>
  <si>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</si>
  <si>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</si>
  <si>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</si>
  <si>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</si>
  <si>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</si>
  <si>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</si>
  <si>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</si>
  <si>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</si>
  <si>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</si>
  <si>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</si>
  <si>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</si>
  <si>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</si>
  <si>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</si>
  <si>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</si>
  <si>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</si>
  <si>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</si>
  <si>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</si>
  <si>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</si>
  <si>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</si>
  <si>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</si>
  <si>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</si>
  <si>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</si>
  <si>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</si>
  <si>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</si>
  <si>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</si>
  <si>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</si>
  <si>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</si>
  <si>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</si>
  <si>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</si>
  <si>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</si>
  <si>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</si>
  <si>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</si>
  <si>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</si>
  <si>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</si>
  <si>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</si>
  <si>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</si>
  <si>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</si>
  <si>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</si>
  <si>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</si>
  <si>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</si>
  <si>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</si>
  <si>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</si>
  <si>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</si>
  <si>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</si>
  <si>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</si>
  <si>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</si>
  <si>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</si>
  <si>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</si>
  <si>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</si>
  <si>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</si>
  <si>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</si>
  <si>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</si>
  <si>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</si>
  <si>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</si>
  <si>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</si>
  <si>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</si>
  <si>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</si>
  <si>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</si>
  <si>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</si>
  <si>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</si>
  <si>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</si>
  <si>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</si>
  <si>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</si>
  <si>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</si>
  <si>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</si>
  <si>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</si>
  <si>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</si>
  <si>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</si>
  <si>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</si>
  <si>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</si>
  <si>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</si>
  <si>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</si>
  <si>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</si>
  <si>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</si>
  <si>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</si>
  <si>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</si>
  <si>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</si>
  <si>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</si>
  <si>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</si>
  <si>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</si>
  <si>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</si>
  <si>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</si>
  <si>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</si>
  <si>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</si>
  <si>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</si>
  <si>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</si>
  <si>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</si>
  <si>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</si>
  <si>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</si>
  <si>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</si>
  <si>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</si>
  <si>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</si>
  <si>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</si>
  <si>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</si>
  <si>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</si>
  <si>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</si>
  <si>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</si>
  <si>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</si>
  <si>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</si>
  <si>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</si>
  <si>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</si>
  <si>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</si>
  <si>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</si>
  <si>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</si>
  <si>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</si>
  <si>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</si>
  <si>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</si>
  <si>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</si>
  <si>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</si>
  <si>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</si>
  <si>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</si>
  <si>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</si>
  <si>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</si>
  <si>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</si>
  <si>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</si>
  <si>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</si>
  <si>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</si>
  <si>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</si>
  <si>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</si>
  <si>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</si>
  <si>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</si>
  <si>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</si>
  <si>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</si>
  <si>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</si>
  <si>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</si>
  <si>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</si>
  <si>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</si>
  <si>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</si>
  <si>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</si>
  <si>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</si>
  <si>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</si>
  <si>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</si>
  <si>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</si>
  <si>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</si>
  <si>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</si>
  <si>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</si>
  <si>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</si>
  <si>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</si>
  <si>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</si>
  <si>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</si>
  <si>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</si>
  <si>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</si>
  <si>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</si>
  <si>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</si>
  <si>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</si>
  <si>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</si>
  <si>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</si>
  <si>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</si>
  <si>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</si>
  <si>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</si>
  <si>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</si>
  <si>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</si>
  <si>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</si>
  <si>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</si>
  <si>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</si>
  <si>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</si>
  <si>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</si>
  <si>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</si>
  <si>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</si>
  <si>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</si>
  <si>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</si>
  <si>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</si>
  <si>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</si>
  <si>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</si>
  <si>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</si>
  <si>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</si>
  <si>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</si>
  <si>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</si>
  <si>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</si>
  <si>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</si>
  <si>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</si>
  <si>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</si>
  <si>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</si>
  <si>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</si>
  <si>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</si>
  <si>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</si>
  <si>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</si>
  <si>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</si>
  <si>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</si>
  <si>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</si>
  <si>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</si>
  <si>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</si>
  <si>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</si>
  <si>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</si>
  <si>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</si>
  <si>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</si>
  <si>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</si>
  <si>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</si>
  <si>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</si>
  <si>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</si>
  <si>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</si>
  <si>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</si>
  <si>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</si>
  <si>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</si>
  <si>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</si>
  <si>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</si>
  <si>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</si>
  <si>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</si>
  <si>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</si>
  <si>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</si>
  <si>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</si>
  <si>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</si>
  <si>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</si>
  <si>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</si>
  <si>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</si>
  <si>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</si>
  <si>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</si>
  <si>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</si>
  <si>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</si>
  <si>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</si>
  <si>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</si>
  <si>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</si>
  <si>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</si>
  <si>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</si>
  <si>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</si>
  <si>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</si>
  <si>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</si>
  <si>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</si>
  <si>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</si>
  <si>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</si>
  <si>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</si>
  <si>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</si>
  <si>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</si>
  <si>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</si>
  <si>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</si>
  <si>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</si>
  <si>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</si>
  <si>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</si>
  <si>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</si>
  <si>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</si>
  <si>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</si>
  <si>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</si>
  <si>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</si>
  <si>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</si>
  <si>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</si>
  <si>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</si>
  <si>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</si>
  <si>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</si>
  <si>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</si>
  <si>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</si>
  <si>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</si>
  <si>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</si>
  <si>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</si>
  <si>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</si>
  <si>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</si>
  <si>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</si>
  <si>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</si>
  <si>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</si>
  <si>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</si>
  <si>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</si>
  <si>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</si>
  <si>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</si>
  <si>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</si>
  <si>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</si>
  <si>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</si>
  <si>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</si>
  <si>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</si>
  <si>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</si>
  <si>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</si>
  <si>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</si>
  <si>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</si>
  <si>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</si>
  <si>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</si>
  <si>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</si>
  <si>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</si>
  <si>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</si>
  <si>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</si>
  <si>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</si>
  <si>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</si>
  <si>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</si>
  <si>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</si>
  <si>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</si>
  <si>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</si>
  <si>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</si>
  <si>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</si>
  <si>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</si>
  <si>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</si>
  <si>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</si>
  <si>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</si>
  <si>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</si>
  <si>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</si>
  <si>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</si>
  <si>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</si>
  <si>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</si>
  <si>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</si>
  <si>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</si>
  <si>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</si>
  <si>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</si>
  <si>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</si>
  <si>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</si>
  <si>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</si>
  <si>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</si>
  <si>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</si>
  <si>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</si>
  <si>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</si>
  <si>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</si>
  <si>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</si>
  <si>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</si>
  <si>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</si>
  <si>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</si>
  <si>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</si>
  <si>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</si>
  <si>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</si>
  <si>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</si>
  <si>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</si>
  <si>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</si>
  <si>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</si>
  <si>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</si>
  <si>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</si>
  <si>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</si>
  <si>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</si>
  <si>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</si>
  <si>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</si>
  <si>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</si>
  <si>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</si>
  <si>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</si>
  <si>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</si>
  <si>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</si>
  <si>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</si>
  <si>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</si>
  <si>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</si>
  <si>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</si>
  <si>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</si>
  <si>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</si>
  <si>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</si>
  <si>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</si>
  <si>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</si>
  <si>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</si>
  <si>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</si>
  <si>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</si>
  <si>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</si>
  <si>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</si>
  <si>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</si>
  <si>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</si>
  <si>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</si>
  <si>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</si>
  <si>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</si>
  <si>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</si>
  <si>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</si>
  <si>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</si>
  <si>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</si>
  <si>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</si>
  <si>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</si>
  <si>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</si>
  <si>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</si>
  <si>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</si>
  <si>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</si>
  <si>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</si>
  <si>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</si>
  <si>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</si>
  <si>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</si>
  <si>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</si>
  <si>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</si>
  <si>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</si>
  <si>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</si>
  <si>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</si>
  <si>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</si>
  <si>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</si>
  <si>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</si>
  <si>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</si>
  <si>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</si>
  <si>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</si>
  <si>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</si>
  <si>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</si>
  <si>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</si>
  <si>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</si>
  <si>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</si>
  <si>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</si>
  <si>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</si>
  <si>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</si>
  <si>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</si>
  <si>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</si>
  <si>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</si>
  <si>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</si>
  <si>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</si>
  <si>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</si>
  <si>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</si>
  <si>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</si>
  <si>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</si>
  <si>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</si>
  <si>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</si>
  <si>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</si>
  <si>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</si>
  <si>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</si>
  <si>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</si>
  <si>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</si>
  <si>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</si>
  <si>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</si>
  <si>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</si>
  <si>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</si>
  <si>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</si>
  <si>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</si>
  <si>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</si>
  <si>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</si>
  <si>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</si>
  <si>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</si>
  <si>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</si>
  <si>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</si>
  <si>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</si>
  <si>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</si>
  <si>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</si>
  <si>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</si>
  <si>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</si>
  <si>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</si>
  <si>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</si>
  <si>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</si>
  <si>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</si>
  <si>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</si>
  <si>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</si>
  <si>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</si>
  <si>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</si>
  <si>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</si>
  <si>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</si>
  <si>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</si>
  <si>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</si>
  <si>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</si>
  <si>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</si>
  <si>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</si>
  <si>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</si>
  <si>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</si>
  <si>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</si>
  <si>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</si>
  <si>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</si>
  <si>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</si>
  <si>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</si>
  <si>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</si>
  <si>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</si>
  <si>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</si>
  <si>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</si>
  <si>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</si>
  <si>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</si>
  <si>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</si>
  <si>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</si>
  <si>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</si>
  <si>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</si>
  <si>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</si>
  <si>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</si>
  <si>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</si>
  <si>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</si>
  <si>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</si>
  <si>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</si>
  <si>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</si>
  <si>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</si>
  <si>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</si>
  <si>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</si>
  <si>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</si>
  <si>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</si>
  <si>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</si>
  <si>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</si>
  <si>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</si>
  <si>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</si>
  <si>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</si>
  <si>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</si>
  <si>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</si>
  <si>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</si>
  <si>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</si>
  <si>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</si>
  <si>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</si>
  <si>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</si>
  <si>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</si>
  <si>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</si>
  <si>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</si>
  <si>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</si>
  <si>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</si>
  <si>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</si>
  <si>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</si>
  <si>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</si>
  <si>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</si>
  <si>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</si>
  <si>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</si>
  <si>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</si>
  <si>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</si>
  <si>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</si>
  <si>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</si>
  <si>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</si>
  <si>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</si>
  <si>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</si>
  <si>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</si>
  <si>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</si>
  <si>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</si>
  <si>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</si>
  <si>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</si>
  <si>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</si>
  <si>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</si>
  <si>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</si>
  <si>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</si>
  <si>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</si>
  <si>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</si>
  <si>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</si>
  <si>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</si>
  <si>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</si>
  <si>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</si>
  <si>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</si>
  <si>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</si>
  <si>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</si>
  <si>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</si>
  <si>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</si>
  <si>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</si>
  <si>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</si>
  <si>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</si>
  <si>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</si>
  <si>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</si>
  <si>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</si>
  <si>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</si>
  <si>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</si>
  <si>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</si>
  <si>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</si>
  <si>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</si>
  <si>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</si>
  <si>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</si>
  <si>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</si>
  <si>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</si>
  <si>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</si>
  <si>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</si>
  <si>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</si>
  <si>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</si>
  <si>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</si>
  <si>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</si>
  <si>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</si>
  <si>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</si>
  <si>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</si>
  <si>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</si>
  <si>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</si>
  <si>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</si>
  <si>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</si>
  <si>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</si>
  <si>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</si>
  <si>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</si>
  <si>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</si>
  <si>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</si>
  <si>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</si>
  <si>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</si>
  <si>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</si>
  <si>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</si>
  <si>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</si>
  <si>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</si>
  <si>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</si>
  <si>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</si>
  <si>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</si>
  <si>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</si>
  <si>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</si>
  <si>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</si>
  <si>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</si>
  <si>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</si>
  <si>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</si>
  <si>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</si>
  <si>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</si>
  <si>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</si>
  <si>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</si>
  <si>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</si>
  <si>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</si>
  <si>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</si>
  <si>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</si>
  <si>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</si>
  <si>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</si>
  <si>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</si>
  <si>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</si>
  <si>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</si>
  <si>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</si>
  <si>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</si>
  <si>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</si>
  <si>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</si>
  <si>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</si>
  <si>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</si>
  <si>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</si>
  <si>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</si>
  <si>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</si>
  <si>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</si>
  <si>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</si>
  <si>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</si>
  <si>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</si>
  <si>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</si>
  <si>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</si>
  <si>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</si>
  <si>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</si>
  <si>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</si>
  <si>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</si>
  <si>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</si>
  <si>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</si>
  <si>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</si>
  <si>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</si>
  <si>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</si>
  <si>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</si>
  <si>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</si>
  <si>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</si>
  <si>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</si>
  <si>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</si>
  <si>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</si>
  <si>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</si>
  <si>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</si>
  <si>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</si>
  <si>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</si>
  <si>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</si>
  <si>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</si>
  <si>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</si>
  <si>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</si>
  <si>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</si>
  <si>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</si>
  <si>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</si>
  <si>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</si>
  <si>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</si>
  <si>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</si>
  <si>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</si>
  <si>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</si>
  <si>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</si>
  <si>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</si>
  <si>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</si>
  <si>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</si>
  <si>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</si>
  <si>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</si>
  <si>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</si>
  <si>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</si>
  <si>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</si>
  <si>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</si>
  <si>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</si>
  <si>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</si>
  <si>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</si>
  <si>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</si>
  <si>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</si>
  <si>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</si>
  <si>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</si>
  <si>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</si>
  <si>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</si>
  <si>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</si>
  <si>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</si>
  <si>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</si>
  <si>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</si>
  <si>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</si>
  <si>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</si>
  <si>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</si>
  <si>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</si>
  <si>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</si>
  <si>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</si>
  <si>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</si>
  <si>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</si>
  <si>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</si>
  <si>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</si>
  <si>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</si>
  <si>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</si>
  <si>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</si>
  <si>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</si>
  <si>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</si>
  <si>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</si>
  <si>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</si>
  <si>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</si>
  <si>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</si>
  <si>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</si>
  <si>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</si>
  <si>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</si>
  <si>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</si>
  <si>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</si>
  <si>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</si>
  <si>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</si>
  <si>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</si>
  <si>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</si>
  <si>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</si>
  <si>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</si>
  <si>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</si>
  <si>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</si>
  <si>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</si>
  <si>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</si>
  <si>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</si>
  <si>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</si>
  <si>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</si>
  <si>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</si>
  <si>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</si>
  <si>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</si>
  <si>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</si>
  <si>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</si>
  <si>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</si>
  <si>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</si>
  <si>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</si>
  <si>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</si>
  <si>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</si>
  <si>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</si>
  <si>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</si>
  <si>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</si>
  <si>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</si>
  <si>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</si>
  <si>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</si>
  <si>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</si>
  <si>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</si>
  <si>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</si>
  <si>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</si>
  <si>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</si>
  <si>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</si>
  <si>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</si>
  <si>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</si>
  <si>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</si>
  <si>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</si>
  <si>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</si>
  <si>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</si>
  <si>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</si>
  <si>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</si>
  <si>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</si>
  <si>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</si>
  <si>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</si>
  <si>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</si>
  <si>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</si>
  <si>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</si>
  <si>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</si>
  <si>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</si>
  <si>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</si>
  <si>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</si>
  <si>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</si>
  <si>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</si>
  <si>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</si>
  <si>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</si>
  <si>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</si>
  <si>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</si>
  <si>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</si>
  <si>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</si>
  <si>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</si>
  <si>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</si>
  <si>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</si>
  <si>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</si>
  <si>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</si>
  <si>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</si>
  <si>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</si>
  <si>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</si>
  <si>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</si>
  <si>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</si>
  <si>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</si>
  <si>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</si>
  <si>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</si>
  <si>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</si>
  <si>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</si>
  <si>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</si>
  <si>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</si>
  <si>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</si>
  <si>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</si>
  <si>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</si>
  <si>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</si>
  <si>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</si>
  <si>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</si>
  <si>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</si>
  <si>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</si>
  <si>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</si>
  <si>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</si>
  <si>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</si>
  <si>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</si>
  <si>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</si>
  <si>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</si>
  <si>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</si>
  <si>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</si>
  <si>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</si>
  <si>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</si>
  <si>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</si>
  <si>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</si>
  <si>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</si>
  <si>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</si>
  <si>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</si>
  <si>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</si>
  <si>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</si>
  <si>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</si>
  <si>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</si>
  <si>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</si>
  <si>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</si>
  <si>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</si>
  <si>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</si>
  <si>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</si>
  <si>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</si>
  <si>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</si>
  <si>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</si>
  <si>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</si>
  <si>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</si>
  <si>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</si>
  <si>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</si>
  <si>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</si>
  <si>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</si>
  <si>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</si>
  <si>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</si>
  <si>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</si>
  <si>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</si>
  <si>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</si>
  <si>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</si>
  <si>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</si>
  <si>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</si>
  <si>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</si>
  <si>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</si>
  <si>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</si>
  <si>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</si>
  <si>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</si>
  <si>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</si>
  <si>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</si>
  <si>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</si>
  <si>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</si>
  <si>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</si>
  <si>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</si>
  <si>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</si>
  <si>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</si>
  <si>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</si>
  <si>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</si>
  <si>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</si>
  <si>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</si>
  <si>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</si>
  <si>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</si>
  <si>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</si>
  <si>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</si>
  <si>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</si>
  <si>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</si>
  <si>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</si>
  <si>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</si>
  <si>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</si>
  <si>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</si>
  <si>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</si>
  <si>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</si>
  <si>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</si>
  <si>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</si>
  <si>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</si>
  <si>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</si>
  <si>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</si>
  <si>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</si>
  <si>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</si>
  <si>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</si>
  <si>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</si>
  <si>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</si>
  <si>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</si>
  <si>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</si>
  <si>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</si>
  <si>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</si>
  <si>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</si>
  <si>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</si>
  <si>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</si>
  <si>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</si>
  <si>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</si>
  <si>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</si>
  <si>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</si>
  <si>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</si>
  <si>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</si>
  <si>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</si>
  <si>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</si>
  <si>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</si>
  <si>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</si>
  <si>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</si>
  <si>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</si>
  <si>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</si>
  <si>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</si>
  <si>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</si>
  <si>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</si>
  <si>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</si>
  <si>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</si>
  <si>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</si>
  <si>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</si>
  <si>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</si>
  <si>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</si>
  <si>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</si>
  <si>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</si>
  <si>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</si>
  <si>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</si>
  <si>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</si>
  <si>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</si>
  <si>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</si>
  <si>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</si>
  <si>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</si>
  <si>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</si>
  <si>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</si>
  <si>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</si>
  <si>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</si>
  <si>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</si>
  <si>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</si>
  <si>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</si>
  <si>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</si>
  <si>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</si>
  <si>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</si>
  <si>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</si>
  <si>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</si>
  <si>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</si>
  <si>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</si>
  <si>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</si>
  <si>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</si>
  <si>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</si>
  <si>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</si>
  <si>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</si>
  <si>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</si>
  <si>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</si>
  <si>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</si>
  <si>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</si>
  <si>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</si>
  <si>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</si>
  <si>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</si>
  <si>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</si>
  <si>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</si>
  <si>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</si>
  <si>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</si>
  <si>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</si>
  <si>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</si>
  <si>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</si>
  <si>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</si>
  <si>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</si>
  <si>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</si>
  <si>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</si>
  <si>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</si>
  <si>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</si>
  <si>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</si>
  <si>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</si>
  <si>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</si>
  <si>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</si>
  <si>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</si>
  <si>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</si>
  <si>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</si>
  <si>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</si>
  <si>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</si>
  <si>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</si>
  <si>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</si>
  <si>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</si>
  <si>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</si>
  <si>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</si>
  <si>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</si>
  <si>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</si>
  <si>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</si>
  <si>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</si>
  <si>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</si>
  <si>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</si>
  <si>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</si>
  <si>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</si>
  <si>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</si>
  <si>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</si>
  <si>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</si>
  <si>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</si>
  <si>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</si>
  <si>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</si>
  <si>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</si>
  <si>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</si>
  <si>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</si>
  <si>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</si>
  <si>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</si>
  <si>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</si>
  <si>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</si>
  <si>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</si>
  <si>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</si>
  <si>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</si>
  <si>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</si>
  <si>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</si>
  <si>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</si>
  <si>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</si>
  <si>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</si>
  <si>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</si>
  <si>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</si>
  <si>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</si>
  <si>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</si>
  <si>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</si>
  <si>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</si>
  <si>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</si>
  <si>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</si>
  <si>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</si>
  <si>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</si>
  <si>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</si>
  <si>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</si>
  <si>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</si>
  <si>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</si>
  <si>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</si>
  <si>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</si>
  <si>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</si>
  <si>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</si>
  <si>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</si>
  <si>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</si>
  <si>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</si>
  <si>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</si>
  <si>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</si>
  <si>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</si>
  <si>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</si>
  <si>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</si>
  <si>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</si>
  <si>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</si>
  <si>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</si>
  <si>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</si>
  <si>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</si>
  <si>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</si>
  <si>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</si>
  <si>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</si>
  <si>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</si>
  <si>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</si>
  <si>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</si>
  <si>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</si>
  <si>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</si>
  <si>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</si>
  <si>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</si>
  <si>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</si>
  <si>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</si>
  <si>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</si>
  <si>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</si>
  <si>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</si>
  <si>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</si>
  <si>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</si>
  <si>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</si>
  <si>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</si>
  <si>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</si>
  <si>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</si>
  <si>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</si>
  <si>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</si>
  <si>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</si>
  <si>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</si>
  <si>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</si>
  <si>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</si>
  <si>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</si>
  <si>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</si>
  <si>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</si>
  <si>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</si>
  <si>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</si>
  <si>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</si>
  <si>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</si>
  <si>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</si>
  <si>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</si>
  <si>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</si>
  <si>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</si>
  <si>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</si>
  <si>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</si>
  <si>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</si>
  <si>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</si>
  <si>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</si>
  <si>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</si>
  <si>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</si>
  <si>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</si>
  <si>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</si>
  <si>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</si>
  <si>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</si>
  <si>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</si>
  <si>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</si>
  <si>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</si>
  <si>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</si>
  <si>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</si>
  <si>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</si>
  <si>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</si>
  <si>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</si>
  <si>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</si>
  <si>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</si>
  <si>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</si>
  <si>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</si>
  <si>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</si>
  <si>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</si>
  <si>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</si>
  <si>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</si>
  <si>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</si>
  <si>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</si>
  <si>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</si>
  <si>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</si>
  <si>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</si>
  <si>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</si>
  <si>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</si>
  <si>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</si>
  <si>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</si>
  <si>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</si>
  <si>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</si>
  <si>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</si>
  <si>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</si>
  <si>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</si>
  <si>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</si>
  <si>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</si>
  <si>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</si>
  <si>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</si>
  <si>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</si>
  <si>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</si>
  <si>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</si>
  <si>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</si>
  <si>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</si>
  <si>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</si>
  <si>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</si>
  <si>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</si>
  <si>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</si>
  <si>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</si>
  <si>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</si>
  <si>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</si>
  <si>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</si>
  <si>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</si>
  <si>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</si>
  <si>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</si>
  <si>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</si>
  <si>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</si>
  <si>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</si>
  <si>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</si>
  <si>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</si>
  <si>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</si>
  <si>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</si>
  <si>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</si>
  <si>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</si>
  <si>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</si>
  <si>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</si>
  <si>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</si>
  <si>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</si>
  <si>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</si>
  <si>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</si>
  <si>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</si>
  <si>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</si>
  <si>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</si>
  <si>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</si>
  <si>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</si>
  <si>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</si>
  <si>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</si>
  <si>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</si>
  <si>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</si>
  <si>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</si>
  <si>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</si>
  <si>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</si>
  <si>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</si>
  <si>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</si>
  <si>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</si>
  <si>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</si>
  <si>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</si>
  <si>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</si>
  <si>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</si>
  <si>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</si>
  <si>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</si>
  <si>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</si>
  <si>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</si>
  <si>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</si>
  <si>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</si>
  <si>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</si>
  <si>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</si>
  <si>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</si>
  <si>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</si>
  <si>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</si>
  <si>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</si>
  <si>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</si>
  <si>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</si>
  <si>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</si>
  <si>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</si>
  <si>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</si>
  <si>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</si>
  <si>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</si>
  <si>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</si>
  <si>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</si>
  <si>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</si>
  <si>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</si>
  <si>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</si>
  <si>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</si>
  <si>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</si>
  <si>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</si>
  <si>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</si>
  <si>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</si>
  <si>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</si>
  <si>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</si>
  <si>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</si>
  <si>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</si>
  <si>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</si>
  <si>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</si>
  <si>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</si>
  <si>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</si>
  <si>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</si>
  <si>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</si>
  <si>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</si>
  <si>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</si>
  <si>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</si>
  <si>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</si>
  <si>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</si>
  <si>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</si>
  <si>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</si>
  <si>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</si>
  <si>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</si>
  <si>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</si>
  <si>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</si>
  <si>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</si>
  <si>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</si>
  <si>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</si>
  <si>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</si>
  <si>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</si>
  <si>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</si>
  <si>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</si>
  <si>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</si>
  <si>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</si>
  <si>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</si>
  <si>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</si>
  <si>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</si>
  <si>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</si>
  <si>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</si>
  <si>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</si>
  <si>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</si>
  <si>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</si>
  <si>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</si>
  <si>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</si>
  <si>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</si>
  <si>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</si>
  <si>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</si>
  <si>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</si>
  <si>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</si>
  <si>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</si>
  <si>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</si>
  <si>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</si>
  <si>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</si>
  <si>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</si>
  <si>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</si>
  <si>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</si>
  <si>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</si>
  <si>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</si>
  <si>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</si>
  <si>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</si>
  <si>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</si>
  <si>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</si>
  <si>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</si>
  <si>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</si>
  <si>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</si>
  <si>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</si>
  <si>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</si>
  <si>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</si>
  <si>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</si>
  <si>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</si>
  <si>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</si>
  <si>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</si>
  <si>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</si>
  <si>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</si>
  <si>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</si>
  <si>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</si>
  <si>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</si>
  <si>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</si>
  <si>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</si>
  <si>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</si>
  <si>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</si>
  <si>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</si>
  <si>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</si>
  <si>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</si>
  <si>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</si>
  <si>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</si>
  <si>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</si>
  <si>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</si>
  <si>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</si>
  <si>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</si>
  <si>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</si>
  <si>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</si>
  <si>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</si>
  <si>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</si>
  <si>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</si>
  <si>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</si>
  <si>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</si>
  <si>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</si>
  <si>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</si>
  <si>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</si>
  <si>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</si>
  <si>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</si>
  <si>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</si>
  <si>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</si>
  <si>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</si>
  <si>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</si>
  <si>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</si>
  <si>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</si>
  <si>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</si>
  <si>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</si>
  <si>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</si>
  <si>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</si>
  <si>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</si>
  <si>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</si>
  <si>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</si>
  <si>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</si>
  <si>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</si>
  <si>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</si>
  <si>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</si>
  <si>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</si>
  <si>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</si>
  <si>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</si>
  <si>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</si>
  <si>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</si>
  <si>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</si>
  <si>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</si>
  <si>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</si>
  <si>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</si>
  <si>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</si>
  <si>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</si>
  <si>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</si>
  <si>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</si>
  <si>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</si>
  <si>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</si>
  <si>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</si>
  <si>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</si>
  <si>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</si>
  <si>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</si>
  <si>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</si>
  <si>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</si>
  <si>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</si>
  <si>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</si>
  <si>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</si>
  <si>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</si>
  <si>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</si>
  <si>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</si>
  <si>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</si>
  <si>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</si>
  <si>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</si>
  <si>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</si>
  <si>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</si>
  <si>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</si>
  <si>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</si>
  <si>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</si>
  <si>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</si>
  <si>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</si>
  <si>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</si>
  <si>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</si>
  <si>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</si>
  <si>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</si>
  <si>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</si>
  <si>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</si>
  <si>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</si>
  <si>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</si>
  <si>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</si>
  <si>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</si>
  <si>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</si>
  <si>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</si>
  <si>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</si>
  <si>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</si>
  <si>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</si>
  <si>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</si>
  <si>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</si>
  <si>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</si>
  <si>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</si>
  <si>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</si>
  <si>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</si>
  <si>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</si>
  <si>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</si>
  <si>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</si>
  <si>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</si>
  <si>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</si>
  <si>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</si>
  <si>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</si>
  <si>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</si>
  <si>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</si>
  <si>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</si>
  <si>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</si>
  <si>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</si>
  <si>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</si>
  <si>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</si>
  <si>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</si>
  <si>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</si>
  <si>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</si>
  <si>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</si>
  <si>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</si>
  <si>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</si>
  <si>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</si>
  <si>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</si>
  <si>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</si>
  <si>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</si>
  <si>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</si>
  <si>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</si>
  <si>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</si>
  <si>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</si>
  <si>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</si>
  <si>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</si>
  <si>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</si>
  <si>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</si>
  <si>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</si>
  <si>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</si>
  <si>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</si>
  <si>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</si>
  <si>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</si>
  <si>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</si>
  <si>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</si>
  <si>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</si>
  <si>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</si>
  <si>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</si>
  <si>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</si>
  <si>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</si>
  <si>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</si>
  <si>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</si>
  <si>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</si>
  <si>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</si>
  <si>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</si>
  <si>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</si>
  <si>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</si>
  <si>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</si>
  <si>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</si>
  <si>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</si>
  <si>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</si>
  <si>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</si>
  <si>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</si>
  <si>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</si>
  <si>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</si>
  <si>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</si>
  <si>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</si>
  <si>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</si>
  <si>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</si>
  <si>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</si>
  <si>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</si>
  <si>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</si>
  <si>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</si>
  <si>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</si>
  <si>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</si>
  <si>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</si>
  <si>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</si>
  <si>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</si>
  <si>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</si>
  <si>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</si>
  <si>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</si>
  <si>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</si>
  <si>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</si>
  <si>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</si>
  <si>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</si>
  <si>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</si>
  <si>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</si>
  <si>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</si>
  <si>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</si>
  <si>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</si>
  <si>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</si>
  <si>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</si>
  <si>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</si>
  <si>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</si>
  <si>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</si>
  <si>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</si>
  <si>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</si>
  <si>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</si>
  <si>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</si>
  <si>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</si>
  <si>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</si>
  <si>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</si>
  <si>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</si>
  <si>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</si>
  <si>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</si>
  <si>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</si>
  <si>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</si>
  <si>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</si>
  <si>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</si>
  <si>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</si>
  <si>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</si>
  <si>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</si>
  <si>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</si>
  <si>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</si>
  <si>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</si>
  <si>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</si>
  <si>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</si>
  <si>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</si>
  <si>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</si>
  <si>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</si>
  <si>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</si>
  <si>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</si>
  <si>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</si>
  <si>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</si>
  <si>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</si>
  <si>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</si>
  <si>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</si>
  <si>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</si>
  <si>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</si>
  <si>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</si>
  <si>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</si>
  <si>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</si>
  <si>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</si>
  <si>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</si>
  <si>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</si>
  <si>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</si>
  <si>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</si>
  <si>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</si>
  <si>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</si>
  <si>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</si>
  <si>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</si>
  <si>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</si>
  <si>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</si>
  <si>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</si>
  <si>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</si>
  <si>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</si>
  <si>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</si>
  <si>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</si>
  <si>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</si>
  <si>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</si>
  <si>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</si>
  <si>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</si>
  <si>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</si>
  <si>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</si>
  <si>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</si>
  <si>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</si>
  <si>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</si>
  <si>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</si>
  <si>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</si>
  <si>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</si>
  <si>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</si>
  <si>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</si>
  <si>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</si>
  <si>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</si>
  <si>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</si>
  <si>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</si>
  <si>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</si>
  <si>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</si>
  <si>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</si>
  <si>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</si>
  <si>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</si>
  <si>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</si>
  <si>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</si>
  <si>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</si>
  <si>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</si>
  <si>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</si>
  <si>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</si>
  <si>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</si>
  <si>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</si>
  <si>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</si>
  <si>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</si>
  <si>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</si>
  <si>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</si>
  <si>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</si>
  <si>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</si>
  <si>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</si>
  <si>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</si>
  <si>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</si>
  <si>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</si>
  <si>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</si>
  <si>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</si>
  <si>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</si>
  <si>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</si>
  <si>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</si>
  <si>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</si>
  <si>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</si>
  <si>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</si>
  <si>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</si>
  <si>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</si>
  <si>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</si>
  <si>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</si>
  <si>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</si>
  <si>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</si>
  <si>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</si>
  <si>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</si>
  <si>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</si>
  <si>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</si>
  <si>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</si>
  <si>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</si>
  <si>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</si>
  <si>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</si>
  <si>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</si>
  <si>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</si>
  <si>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</si>
  <si>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</si>
  <si>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</si>
  <si>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</si>
  <si>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</si>
  <si>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</si>
  <si>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</si>
  <si>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</si>
  <si>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</si>
  <si>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</si>
  <si>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</si>
  <si>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</si>
  <si>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</si>
  <si>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</si>
  <si>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</si>
  <si>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</si>
  <si>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</si>
  <si>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</si>
  <si>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</si>
  <si>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</si>
  <si>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</si>
  <si>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</si>
  <si>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</si>
  <si>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</si>
  <si>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</si>
  <si>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</si>
  <si>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</si>
  <si>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</si>
  <si>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</si>
  <si>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</si>
  <si>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</si>
  <si>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</si>
  <si>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</si>
  <si>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</si>
  <si>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</si>
  <si>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</si>
  <si>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</si>
  <si>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</si>
  <si>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</si>
  <si>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</si>
  <si>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</si>
  <si>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</si>
  <si>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</si>
  <si>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</si>
  <si>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</si>
  <si>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</si>
  <si>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</si>
  <si>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</si>
  <si>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</si>
  <si>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</si>
  <si>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</si>
  <si>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</si>
  <si>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</si>
  <si>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</si>
  <si>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</si>
  <si>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</si>
  <si>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</si>
  <si>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</si>
  <si>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</si>
  <si>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</si>
  <si>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</si>
  <si>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</si>
  <si>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</si>
  <si>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</si>
  <si>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</si>
  <si>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</si>
  <si>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</si>
  <si>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</si>
  <si>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</si>
  <si>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</si>
  <si>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</si>
  <si>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</si>
  <si>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</si>
  <si>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</si>
  <si>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</si>
  <si>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</si>
  <si>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</si>
  <si>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</si>
  <si>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</si>
  <si>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</si>
  <si>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</si>
  <si>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</si>
  <si>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</si>
  <si>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</si>
  <si>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</si>
  <si>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</si>
  <si>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</si>
  <si>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</si>
  <si>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</si>
  <si>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</si>
  <si>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</si>
  <si>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</si>
  <si>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</si>
  <si>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</si>
  <si>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</si>
  <si>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</si>
  <si>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</si>
  <si>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</si>
  <si>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</si>
  <si>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</si>
  <si>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</si>
  <si>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</si>
  <si>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</si>
  <si>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</si>
  <si>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</si>
  <si>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</si>
  <si>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</si>
  <si>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</si>
  <si>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</si>
  <si>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</si>
  <si>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</si>
  <si>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</si>
  <si>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</si>
  <si>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</si>
  <si>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</si>
  <si>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</si>
  <si>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</si>
  <si>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</si>
  <si>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</si>
  <si>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</si>
  <si>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</si>
  <si>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</si>
  <si>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</si>
  <si>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</si>
  <si>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</si>
  <si>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</si>
  <si>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</si>
  <si>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</si>
  <si>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</si>
  <si>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</si>
  <si>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</si>
  <si>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</si>
  <si>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</si>
  <si>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</si>
  <si>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</si>
  <si>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</si>
  <si>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</si>
  <si>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</si>
  <si>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</si>
  <si>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</si>
  <si>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</si>
  <si>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</si>
  <si>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</si>
  <si>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</si>
  <si>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</si>
  <si>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</si>
  <si>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</si>
  <si>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</si>
  <si>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</si>
  <si>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</si>
  <si>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</si>
  <si>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</si>
  <si>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</si>
  <si>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</si>
  <si>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</si>
  <si>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</si>
  <si>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</si>
  <si>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</si>
  <si>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</si>
  <si>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</si>
  <si>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</si>
  <si>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</si>
  <si>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</si>
  <si>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</si>
  <si>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</si>
  <si>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</si>
  <si>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</si>
  <si>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</si>
  <si>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</si>
  <si>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</si>
  <si>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</si>
  <si>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</si>
  <si>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</si>
  <si>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</si>
  <si>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</si>
  <si>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</si>
  <si>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</si>
  <si>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</si>
  <si>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</si>
  <si>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</si>
  <si>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</si>
  <si>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</si>
  <si>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</si>
  <si>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</si>
  <si>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</si>
  <si>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</si>
  <si>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</si>
  <si>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</si>
  <si>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</si>
  <si>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</si>
  <si>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</si>
  <si>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</si>
  <si>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</si>
  <si>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</si>
  <si>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</si>
  <si>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</si>
  <si>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</si>
  <si>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</si>
  <si>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</si>
  <si>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</si>
  <si>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</si>
  <si>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</si>
  <si>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</si>
  <si>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</si>
  <si>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</si>
  <si>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</si>
  <si>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</si>
  <si>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</si>
  <si>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</si>
  <si>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</si>
  <si>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</si>
  <si>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</si>
  <si>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</si>
  <si>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</si>
  <si>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</si>
  <si>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</si>
  <si>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</si>
  <si>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</si>
  <si>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</si>
  <si>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</si>
  <si>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</si>
  <si>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</si>
  <si>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</si>
  <si>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</si>
  <si>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</si>
  <si>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</si>
  <si>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</si>
  <si>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</si>
  <si>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</si>
  <si>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</si>
  <si>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</si>
  <si>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</si>
  <si>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</si>
  <si>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</si>
  <si>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</si>
  <si>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</si>
  <si>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</si>
  <si>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</si>
  <si>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</si>
  <si>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</si>
  <si>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</si>
  <si>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</si>
  <si>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</si>
  <si>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</si>
  <si>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</si>
  <si>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</si>
  <si>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</si>
  <si>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</si>
  <si>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</si>
  <si>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</si>
  <si>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</si>
  <si>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</si>
  <si>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</si>
  <si>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</si>
  <si>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</si>
  <si>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</si>
  <si>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</si>
  <si>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</si>
  <si>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</si>
  <si>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</si>
  <si>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</si>
  <si>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</si>
  <si>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</si>
  <si>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</si>
  <si>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</si>
  <si>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</si>
  <si>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</si>
  <si>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</si>
  <si>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</si>
  <si>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</si>
  <si>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</si>
  <si>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</si>
  <si>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</si>
  <si>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</si>
  <si>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</si>
  <si>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</si>
  <si>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</si>
  <si>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</si>
  <si>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</si>
  <si>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</si>
  <si>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</si>
  <si>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</si>
  <si>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</si>
  <si>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</si>
  <si>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</si>
  <si>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</si>
  <si>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</si>
  <si>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</si>
  <si>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</si>
  <si>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</si>
  <si>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</si>
  <si>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</si>
  <si>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</si>
  <si>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</si>
  <si>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</si>
  <si>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</si>
  <si>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</si>
  <si>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</si>
  <si>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</si>
  <si>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</si>
  <si>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</si>
  <si>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</si>
  <si>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</si>
  <si>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</si>
  <si>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</si>
  <si>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</si>
  <si>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</si>
  <si>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</si>
  <si>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</si>
  <si>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</si>
  <si>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</si>
  <si>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</si>
  <si>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</si>
  <si>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</si>
  <si>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</si>
  <si>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</si>
  <si>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</si>
  <si>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</si>
  <si>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</si>
  <si>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</si>
  <si>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</si>
  <si>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</si>
  <si>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</si>
  <si>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</si>
  <si>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</si>
  <si>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</si>
  <si>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</si>
  <si>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</si>
  <si>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</si>
  <si>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</si>
  <si>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</si>
  <si>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</si>
  <si>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</si>
  <si>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</si>
  <si>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</si>
  <si>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</si>
  <si>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</si>
  <si>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</si>
  <si>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</si>
  <si>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</si>
  <si>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</si>
  <si>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</si>
  <si>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</si>
  <si>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</si>
  <si>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</si>
  <si>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</si>
  <si>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</si>
  <si>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</si>
  <si>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</si>
  <si>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</si>
  <si>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</si>
  <si>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</si>
  <si>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</si>
  <si>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</si>
  <si>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</si>
  <si>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</si>
  <si>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</si>
  <si>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</si>
  <si>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</si>
  <si>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</si>
  <si>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</si>
  <si>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</si>
  <si>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</si>
  <si>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</si>
  <si>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</si>
  <si>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</si>
  <si>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</si>
  <si>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</si>
  <si>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</si>
  <si>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</si>
  <si>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</si>
  <si>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</si>
  <si>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</si>
  <si>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</si>
  <si>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</si>
  <si>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</si>
  <si>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</si>
  <si>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</si>
  <si>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</si>
  <si>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</si>
  <si>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</si>
  <si>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</si>
  <si>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</si>
  <si>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</si>
  <si>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</si>
  <si>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</si>
  <si>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</si>
  <si>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</si>
  <si>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</si>
  <si>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</si>
  <si>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</si>
  <si>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</si>
  <si>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</si>
  <si>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</si>
  <si>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</si>
  <si>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</si>
  <si>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</si>
  <si>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</si>
  <si>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</si>
  <si>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</si>
  <si>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</si>
  <si>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</si>
  <si>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</si>
  <si>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</si>
  <si>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</si>
  <si>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</si>
  <si>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</si>
  <si>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</si>
  <si>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</si>
  <si>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</si>
  <si>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</si>
  <si>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</si>
  <si>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</si>
  <si>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</si>
  <si>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</si>
  <si>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</si>
  <si>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</si>
  <si>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</si>
  <si>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</si>
  <si>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</si>
  <si>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</si>
  <si>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</si>
  <si>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</si>
  <si>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</si>
  <si>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</si>
  <si>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</si>
  <si>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</si>
  <si>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</si>
  <si>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</si>
  <si>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</si>
  <si>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</si>
  <si>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</si>
  <si>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</si>
  <si>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</si>
  <si>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</si>
  <si>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</si>
  <si>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</si>
  <si>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</si>
  <si>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</si>
  <si>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</si>
  <si>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</si>
  <si>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</si>
  <si>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</si>
  <si>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</si>
  <si>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</si>
  <si>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</si>
  <si>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</si>
  <si>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</si>
  <si>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</si>
  <si>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</si>
  <si>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</si>
  <si>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</si>
  <si>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</si>
  <si>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</si>
  <si>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</si>
  <si>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</si>
  <si>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</si>
  <si>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</si>
  <si>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</si>
  <si>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</si>
  <si>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</si>
  <si>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</si>
  <si>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</si>
  <si>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</si>
  <si>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</si>
  <si>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</si>
  <si>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</si>
  <si>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</si>
  <si>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</si>
  <si>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</si>
  <si>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</si>
  <si>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</si>
  <si>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</si>
  <si>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</si>
  <si>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</si>
  <si>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</si>
  <si>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</si>
  <si>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</si>
  <si>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</si>
  <si>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</si>
  <si>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</si>
  <si>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</si>
  <si>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</si>
  <si>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</si>
  <si>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</si>
  <si>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</si>
  <si>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</si>
  <si>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</si>
  <si>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</si>
  <si>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</si>
  <si>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</si>
  <si>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</si>
  <si>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</si>
  <si>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</si>
  <si>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</si>
  <si>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</si>
  <si>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</si>
  <si>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</si>
  <si>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</si>
  <si>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</si>
  <si>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</si>
  <si>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</si>
  <si>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</si>
  <si>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</si>
  <si>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</si>
  <si>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</si>
  <si>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</si>
  <si>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</si>
  <si>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</si>
  <si>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</si>
  <si>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</si>
  <si>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</si>
  <si>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</si>
  <si>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</si>
  <si>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</si>
  <si>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</si>
  <si>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</si>
  <si>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</si>
  <si>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</si>
  <si>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</si>
  <si>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</si>
  <si>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</si>
  <si>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</si>
  <si>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</si>
  <si>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</si>
  <si>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</si>
  <si>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</si>
  <si>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</si>
  <si>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</si>
  <si>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</si>
  <si>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</si>
  <si>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</si>
  <si>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</si>
  <si>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</si>
  <si>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</si>
  <si>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</si>
  <si>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</si>
  <si>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</si>
  <si>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</si>
  <si>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</si>
  <si>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</si>
  <si>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</si>
  <si>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</si>
  <si>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</si>
  <si>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</si>
  <si>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</si>
  <si>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</si>
  <si>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</si>
  <si>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</si>
  <si>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</si>
  <si>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</si>
  <si>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</si>
  <si>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</si>
  <si>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</si>
  <si>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</si>
  <si>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</si>
  <si>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</si>
  <si>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</si>
  <si>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</si>
  <si>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</si>
  <si>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</si>
  <si>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</si>
  <si>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</si>
  <si>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</si>
  <si>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</si>
  <si>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</si>
  <si>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</si>
  <si>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</si>
  <si>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</si>
  <si>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</si>
  <si>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</si>
  <si>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</si>
  <si>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</si>
  <si>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</si>
  <si>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</si>
  <si>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</si>
  <si>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</si>
  <si>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</si>
  <si>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</si>
  <si>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</si>
  <si>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</si>
  <si>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</si>
  <si>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</si>
  <si>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</si>
  <si>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</si>
  <si>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</si>
  <si>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</si>
  <si>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</si>
  <si>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</si>
  <si>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</si>
  <si>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</si>
  <si>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</si>
  <si>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</si>
  <si>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</si>
  <si>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</si>
  <si>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</si>
  <si>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</si>
  <si>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</si>
  <si>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</si>
  <si>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</si>
  <si>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</si>
  <si>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</si>
  <si>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</si>
  <si>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</si>
  <si>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</si>
  <si>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</si>
  <si>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</si>
  <si>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</si>
  <si>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</si>
  <si>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</si>
  <si>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</si>
  <si>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</si>
  <si>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</si>
  <si>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</si>
  <si>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</si>
  <si>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</si>
  <si>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</si>
  <si>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</si>
  <si>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</si>
  <si>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</si>
  <si>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</si>
  <si>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</si>
  <si>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</si>
  <si>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</si>
  <si>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</si>
  <si>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</si>
  <si>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</si>
  <si>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</si>
  <si>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</si>
  <si>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</si>
  <si>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</si>
  <si>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</si>
  <si>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</si>
  <si>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</si>
  <si>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</si>
  <si>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</si>
  <si>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</si>
  <si>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</si>
  <si>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</si>
  <si>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</si>
  <si>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</si>
  <si>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</si>
  <si>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</si>
  <si>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</si>
  <si>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</si>
  <si>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</si>
  <si>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</si>
  <si>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</si>
  <si>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</si>
  <si>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</si>
  <si>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</si>
  <si>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</si>
  <si>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</si>
  <si>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</si>
  <si>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</si>
  <si>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</si>
  <si>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</si>
  <si>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</si>
  <si>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</si>
  <si>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</si>
  <si>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</si>
  <si>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</si>
  <si>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</si>
  <si>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</si>
  <si>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</si>
  <si>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</si>
  <si>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</si>
  <si>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</si>
  <si>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</si>
  <si>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</si>
  <si>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</si>
  <si>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</si>
  <si>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</si>
  <si>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</si>
  <si>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</si>
  <si>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</si>
  <si>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</si>
  <si>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</si>
  <si>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</si>
  <si>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</si>
  <si>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</si>
  <si>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</si>
  <si>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</si>
  <si>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</si>
  <si>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</si>
  <si>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</si>
  <si>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</si>
  <si>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</si>
  <si>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</si>
  <si>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</si>
  <si>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</si>
  <si>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</si>
  <si>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</si>
  <si>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</si>
  <si>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</si>
  <si>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</si>
  <si>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</si>
  <si>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</si>
  <si>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</si>
  <si>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</si>
  <si>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</si>
  <si>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</si>
  <si>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</si>
  <si>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</si>
  <si>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</si>
  <si>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</si>
  <si>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</si>
  <si>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</si>
  <si>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</si>
  <si>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</si>
  <si>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</si>
  <si>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</si>
  <si>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</si>
  <si>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</si>
  <si>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</si>
  <si>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</si>
  <si>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</si>
  <si>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</si>
  <si>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</si>
  <si>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</si>
  <si>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</si>
  <si>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</si>
  <si>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</si>
  <si>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</si>
  <si>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</si>
  <si>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</si>
  <si>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</si>
  <si>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</si>
  <si>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</si>
  <si>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</si>
  <si>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</si>
  <si>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</si>
  <si>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</si>
  <si>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</si>
  <si>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</si>
  <si>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</si>
  <si>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</si>
  <si>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</si>
  <si>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</si>
  <si>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</si>
  <si>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</si>
  <si>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</si>
  <si>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</si>
  <si>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</si>
  <si>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</si>
  <si>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</si>
  <si>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</si>
  <si>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</si>
  <si>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</si>
  <si>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</si>
  <si>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</si>
  <si>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</si>
  <si>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</si>
  <si>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</si>
  <si>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</si>
  <si>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</si>
  <si>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</si>
  <si>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</si>
  <si>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</si>
  <si>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</si>
  <si>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</si>
  <si>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</si>
  <si>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</si>
  <si>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</si>
  <si>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</si>
  <si>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</si>
  <si>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</si>
  <si>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</si>
  <si>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</si>
  <si>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</si>
  <si>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</si>
  <si>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</si>
  <si>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</si>
  <si>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</si>
  <si>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</si>
  <si>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</si>
  <si>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</si>
  <si>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</si>
  <si>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</si>
  <si>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</si>
  <si>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</si>
  <si>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</si>
  <si>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</si>
  <si>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</si>
  <si>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</si>
  <si>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</si>
  <si>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</si>
  <si>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</si>
  <si>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</si>
  <si>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</si>
  <si>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</si>
  <si>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</si>
  <si>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</si>
  <si>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</si>
  <si>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</si>
  <si>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</si>
  <si>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</si>
  <si>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</si>
  <si>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</si>
  <si>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</si>
  <si>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</si>
  <si>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</si>
  <si>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</si>
  <si>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</si>
  <si>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</si>
  <si>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</si>
  <si>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</si>
  <si>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</si>
  <si>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</si>
  <si>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</si>
  <si>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</si>
  <si>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</si>
  <si>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</si>
  <si>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</si>
  <si>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</si>
  <si>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</si>
  <si>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</si>
  <si>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</si>
  <si>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</si>
  <si>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</si>
  <si>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</si>
  <si>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</si>
  <si>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</si>
  <si>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</si>
  <si>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</si>
  <si>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</si>
  <si>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</si>
  <si>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</si>
  <si>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</si>
  <si>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</si>
  <si>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</si>
  <si>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</si>
  <si>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</si>
  <si>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</si>
  <si>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</si>
  <si>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</si>
  <si>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</si>
  <si>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</si>
  <si>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</si>
  <si>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</si>
  <si>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</si>
  <si>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</si>
  <si>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</si>
  <si>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</si>
  <si>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</si>
  <si>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</si>
  <si>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</si>
  <si>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</si>
  <si>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</si>
  <si>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</si>
  <si>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</si>
  <si>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</si>
  <si>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</si>
  <si>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</si>
  <si>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</si>
  <si>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</si>
  <si>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</si>
  <si>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</si>
  <si>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</si>
  <si>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</si>
  <si>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</si>
  <si>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</si>
  <si>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</si>
  <si>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</si>
  <si>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</si>
  <si>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</si>
  <si>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</si>
  <si>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</si>
  <si>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</si>
  <si>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</si>
  <si>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</si>
  <si>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</si>
  <si>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</si>
  <si>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</si>
  <si>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</si>
  <si>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</si>
  <si>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</si>
  <si>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</si>
  <si>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</si>
  <si>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</si>
  <si>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</si>
  <si>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</si>
  <si>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</si>
  <si>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</si>
  <si>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</si>
  <si>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</si>
  <si>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</si>
  <si>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</si>
  <si>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</si>
  <si>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</si>
  <si>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</si>
  <si>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</si>
  <si>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</si>
  <si>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</si>
  <si>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</si>
  <si>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</si>
  <si>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</si>
  <si>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</si>
  <si>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</si>
  <si>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</si>
  <si>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</si>
  <si>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</si>
  <si>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</si>
  <si>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</si>
  <si>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</si>
  <si>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</si>
  <si>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</si>
  <si>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</si>
  <si>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</si>
  <si>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</si>
  <si>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</si>
  <si>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</si>
  <si>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</si>
  <si>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</si>
  <si>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</si>
  <si>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</si>
  <si>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</si>
  <si>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</si>
  <si>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</si>
  <si>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</si>
  <si>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</si>
  <si>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</si>
  <si>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</si>
  <si>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</si>
  <si>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</si>
  <si>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</si>
  <si>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</si>
  <si>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</si>
  <si>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</si>
  <si>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</si>
  <si>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</si>
  <si>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</si>
  <si>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</si>
  <si>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</si>
  <si>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</si>
  <si>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</si>
  <si>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</si>
  <si>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</si>
  <si>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</si>
  <si>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</si>
  <si>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</si>
  <si>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</si>
  <si>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</si>
  <si>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</si>
  <si>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</si>
  <si>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</si>
  <si>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</si>
  <si>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</si>
  <si>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</si>
  <si>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</si>
  <si>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</si>
  <si>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</si>
  <si>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</si>
  <si>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</si>
  <si>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</si>
  <si>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</si>
  <si>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</si>
  <si>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</si>
  <si>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</si>
  <si>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</si>
  <si>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</si>
  <si>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</si>
  <si>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</si>
  <si>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</si>
  <si>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</si>
  <si>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</si>
  <si>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</si>
  <si>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</si>
  <si>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</si>
  <si>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</si>
  <si>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</si>
  <si>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</si>
  <si>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</si>
  <si>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</si>
  <si>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</si>
  <si>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</si>
  <si>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</si>
  <si>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</si>
  <si>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</si>
  <si>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</si>
  <si>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</si>
  <si>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</si>
  <si>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</si>
  <si>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</si>
  <si>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</si>
  <si>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</si>
  <si>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</si>
  <si>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</si>
  <si>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</si>
  <si>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</si>
  <si>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</si>
  <si>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</si>
  <si>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</si>
  <si>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</si>
  <si>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</si>
  <si>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</si>
  <si>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</si>
  <si>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</si>
  <si>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</si>
  <si>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</si>
  <si>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</si>
  <si>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</si>
  <si>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</si>
  <si>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</si>
  <si>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</si>
  <si>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</si>
  <si>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</si>
  <si>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</si>
  <si>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</si>
  <si>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</si>
  <si>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</si>
  <si>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</si>
  <si>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</si>
  <si>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</si>
  <si>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</si>
  <si>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</si>
  <si>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</si>
  <si>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</si>
  <si>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</si>
  <si>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</si>
  <si>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</si>
  <si>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</si>
  <si>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</si>
  <si>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</si>
  <si>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</si>
  <si>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</si>
  <si>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</si>
  <si>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</si>
  <si>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</si>
  <si>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</si>
  <si>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</si>
  <si>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</si>
  <si>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</si>
  <si>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</si>
  <si>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</si>
  <si>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</si>
  <si>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</si>
  <si>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</si>
  <si>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</si>
  <si>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</si>
  <si>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</si>
  <si>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</si>
  <si>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</si>
  <si>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</si>
  <si>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</si>
  <si>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</si>
  <si>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</si>
  <si>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</si>
  <si>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</si>
  <si>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</si>
  <si>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</si>
  <si>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</si>
  <si>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</si>
  <si>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</si>
  <si>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</si>
  <si>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</si>
  <si>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</si>
  <si>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</si>
  <si>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</si>
  <si>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</si>
  <si>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</si>
  <si>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</si>
  <si>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</si>
  <si>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</si>
  <si>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</si>
  <si>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</si>
  <si>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</si>
  <si>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</si>
  <si>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</si>
  <si>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</si>
  <si>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</si>
  <si>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</si>
  <si>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</si>
  <si>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</si>
  <si>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</si>
  <si>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</si>
  <si>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</si>
  <si>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</si>
  <si>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</si>
  <si>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</si>
  <si>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</si>
  <si>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</si>
  <si>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</si>
  <si>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</si>
  <si>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</si>
  <si>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</si>
  <si>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</si>
  <si>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</si>
  <si>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</si>
  <si>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</si>
  <si>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</si>
  <si>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</si>
  <si>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</si>
  <si>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</si>
  <si>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</si>
  <si>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</si>
  <si>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</si>
  <si>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</si>
  <si>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</si>
  <si>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</si>
  <si>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</si>
  <si>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</si>
  <si>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</si>
  <si>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</si>
  <si>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</si>
  <si>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</si>
  <si>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</si>
  <si>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</si>
  <si>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</si>
  <si>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</si>
  <si>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</si>
  <si>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</si>
  <si>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</si>
  <si>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</si>
  <si>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</si>
  <si>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</si>
  <si>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</si>
  <si>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</si>
  <si>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</si>
  <si>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</si>
  <si>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</si>
  <si>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</si>
  <si>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</si>
  <si>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</si>
  <si>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</si>
  <si>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</si>
  <si>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</si>
  <si>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</si>
  <si>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</si>
  <si>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</si>
  <si>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</si>
  <si>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</si>
  <si>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</si>
  <si>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</si>
  <si>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</si>
  <si>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</si>
  <si>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</si>
  <si>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</si>
  <si>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</si>
  <si>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</si>
  <si>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</si>
  <si>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</si>
  <si>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</si>
  <si>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</si>
  <si>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</si>
  <si>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</si>
  <si>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</si>
  <si>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</si>
  <si>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</si>
  <si>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</si>
  <si>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</si>
  <si>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</si>
  <si>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</si>
  <si>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</si>
  <si>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</si>
  <si>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</si>
  <si>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</si>
  <si>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</si>
  <si>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</si>
  <si>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</si>
  <si>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</si>
  <si>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</si>
  <si>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</si>
  <si>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</si>
  <si>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</si>
  <si>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</si>
  <si>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</si>
  <si>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</si>
  <si>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</si>
  <si>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</si>
  <si>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</si>
  <si>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</si>
  <si>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</si>
  <si>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</si>
  <si>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</si>
  <si>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</si>
  <si>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</si>
  <si>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</si>
  <si>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</si>
  <si>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</si>
  <si>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</si>
  <si>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</si>
  <si>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</si>
  <si>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</si>
  <si>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</si>
  <si>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</si>
  <si>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</si>
  <si>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</si>
  <si>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</si>
  <si>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</si>
  <si>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</si>
  <si>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</si>
  <si>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</si>
  <si>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</si>
  <si>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</si>
  <si>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</si>
  <si>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</si>
  <si>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</si>
  <si>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</si>
  <si>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</si>
  <si>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</si>
  <si>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</si>
  <si>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</si>
  <si>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</si>
  <si>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</si>
  <si>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</si>
  <si>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</si>
  <si>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</si>
  <si>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</si>
  <si>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</si>
  <si>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</si>
  <si>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</si>
  <si>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</si>
  <si>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</si>
  <si>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</si>
  <si>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</si>
  <si>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</si>
  <si>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</si>
  <si>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</si>
  <si>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</si>
  <si>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</si>
  <si>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</si>
  <si>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</si>
  <si>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</si>
  <si>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</si>
  <si>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</si>
  <si>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</si>
  <si>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</si>
  <si>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</si>
  <si>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</si>
  <si>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</si>
  <si>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</si>
  <si>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</si>
  <si>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</si>
  <si>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</si>
  <si>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</si>
  <si>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</si>
  <si>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</si>
  <si>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</si>
  <si>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</si>
  <si>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</si>
  <si>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</si>
  <si>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</si>
  <si>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</si>
  <si>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</si>
  <si>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</si>
  <si>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</si>
  <si>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</si>
  <si>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</si>
  <si>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</si>
  <si>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</si>
  <si>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</si>
  <si>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</si>
  <si>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</si>
  <si>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</si>
  <si>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</si>
  <si>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</si>
  <si>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</si>
  <si>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</si>
  <si>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</si>
  <si>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</si>
  <si>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</si>
  <si>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</si>
  <si>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</si>
  <si>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</si>
  <si>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</si>
  <si>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</si>
  <si>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</si>
  <si>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</si>
  <si>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</si>
  <si>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</si>
  <si>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</si>
  <si>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</si>
  <si>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</si>
  <si>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</si>
  <si>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</si>
  <si>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</si>
  <si>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</si>
  <si>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</si>
  <si>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</si>
  <si>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</si>
  <si>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</si>
  <si>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</si>
  <si>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</si>
  <si>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</si>
  <si>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</si>
  <si>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</si>
  <si>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</si>
  <si>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</si>
  <si>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</si>
  <si>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</si>
  <si>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</si>
  <si>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</si>
  <si>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</si>
  <si>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</si>
  <si>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</si>
  <si>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</si>
  <si>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</si>
  <si>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</si>
  <si>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</si>
  <si>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</si>
  <si>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</si>
  <si>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</si>
  <si>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</si>
  <si>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</si>
  <si>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</si>
  <si>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</si>
  <si>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</si>
  <si>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</si>
  <si>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</si>
  <si>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</si>
  <si>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</si>
  <si>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</si>
  <si>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</si>
  <si>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</si>
  <si>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</si>
  <si>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</si>
  <si>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</si>
  <si>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</si>
  <si>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</si>
  <si>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</si>
  <si>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</si>
  <si>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</si>
  <si>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</si>
  <si>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</si>
  <si>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</si>
  <si>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</si>
  <si>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</si>
  <si>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</si>
  <si>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</si>
  <si>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</si>
  <si>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</si>
  <si>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</si>
  <si>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</si>
  <si>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</si>
  <si>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</si>
  <si>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</si>
  <si>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</si>
  <si>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</si>
  <si>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</si>
  <si>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</si>
  <si>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</si>
  <si>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</si>
  <si>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</si>
  <si>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</si>
  <si>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</si>
  <si>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</si>
  <si>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</si>
  <si>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</si>
  <si>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</si>
  <si>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</si>
  <si>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</si>
  <si>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</si>
  <si>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</si>
  <si>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</si>
  <si>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</si>
  <si>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</si>
  <si>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</si>
  <si>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</si>
  <si>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</si>
  <si>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</si>
  <si>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</si>
  <si>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</si>
  <si>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</si>
  <si>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</si>
  <si>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</si>
  <si>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</si>
  <si>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</si>
  <si>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</si>
  <si>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</si>
  <si>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</si>
  <si>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</si>
  <si>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</si>
  <si>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</si>
  <si>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</si>
  <si>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</si>
  <si>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</si>
  <si>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</si>
  <si>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</si>
  <si>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</si>
  <si>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</si>
  <si>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</si>
  <si>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</si>
  <si>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</si>
  <si>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</si>
  <si>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</si>
  <si>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</si>
  <si>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</si>
  <si>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</si>
  <si>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</si>
  <si>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</si>
  <si>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</si>
  <si>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</si>
  <si>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</si>
  <si>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</si>
  <si>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</si>
  <si>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</si>
  <si>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</si>
  <si>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</si>
  <si>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</si>
  <si>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</si>
  <si>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</si>
  <si>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</si>
  <si>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</si>
  <si>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</si>
  <si>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</si>
  <si>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</si>
  <si>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</si>
  <si>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</si>
  <si>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</si>
  <si>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</si>
  <si>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</si>
  <si>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</si>
  <si>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</si>
  <si>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</si>
  <si>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</si>
  <si>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</si>
  <si>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</si>
  <si>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</si>
  <si>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</si>
  <si>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</si>
  <si>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</si>
  <si>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</si>
  <si>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</si>
  <si>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</si>
  <si>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</si>
  <si>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</si>
  <si>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</si>
  <si>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</si>
  <si>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</si>
  <si>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</si>
  <si>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</si>
  <si>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</si>
  <si>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</si>
  <si>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</si>
  <si>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</si>
  <si>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</si>
  <si>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</si>
  <si>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</si>
  <si>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</si>
  <si>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</si>
  <si>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</si>
  <si>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</si>
  <si>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</si>
  <si>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</si>
  <si>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</si>
  <si>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</si>
  <si>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</si>
  <si>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</si>
  <si>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</si>
  <si>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</si>
  <si>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</si>
  <si>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</si>
  <si>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</si>
  <si>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</si>
  <si>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</si>
  <si>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</si>
  <si>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</si>
  <si>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</si>
  <si>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</si>
  <si>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</si>
  <si>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</si>
  <si>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</si>
  <si>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</si>
  <si>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</si>
  <si>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</si>
  <si>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</si>
  <si>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</si>
  <si>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</si>
  <si>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</si>
  <si>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</si>
  <si>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</si>
  <si>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</si>
  <si>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</si>
  <si>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</si>
  <si>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</si>
  <si>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</si>
  <si>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</si>
  <si>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</si>
  <si>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</si>
  <si>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</si>
  <si>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</si>
  <si>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</si>
  <si>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</si>
  <si>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</si>
  <si>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</si>
  <si>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</si>
  <si>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</si>
  <si>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</si>
  <si>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</si>
  <si>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</si>
  <si>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</si>
  <si>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</si>
  <si>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</si>
  <si>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</si>
  <si>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</si>
  <si>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</si>
  <si>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</si>
  <si>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</si>
  <si>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</si>
  <si>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</si>
  <si>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</si>
  <si>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</si>
  <si>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</si>
  <si>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</si>
  <si>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</si>
  <si>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</si>
  <si>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</si>
  <si>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</si>
  <si>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</si>
  <si>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</si>
  <si>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</si>
  <si>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</si>
  <si>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</si>
  <si>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</si>
  <si>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</si>
  <si>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</si>
  <si>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</si>
  <si>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</si>
  <si>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</si>
  <si>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</si>
  <si>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</si>
  <si>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</si>
  <si>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</si>
  <si>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</si>
  <si>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</si>
  <si>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</si>
  <si>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</si>
  <si>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</si>
  <si>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</si>
  <si>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</si>
  <si>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</si>
  <si>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</si>
  <si>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</si>
  <si>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</si>
  <si>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</si>
  <si>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</si>
  <si>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</si>
  <si>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</si>
  <si>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</si>
  <si>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</si>
  <si>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</si>
  <si>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</si>
  <si>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</si>
  <si>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</si>
  <si>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</si>
  <si>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</si>
  <si>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</si>
  <si>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</si>
  <si>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</si>
  <si>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</si>
  <si>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</si>
  <si>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</si>
  <si>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</si>
  <si>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</si>
  <si>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</si>
  <si>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</si>
  <si>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</si>
  <si>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</si>
  <si>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</si>
  <si>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</si>
  <si>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</si>
  <si>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</si>
  <si>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</si>
  <si>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</si>
  <si>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</si>
  <si>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</si>
  <si>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</si>
  <si>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</si>
  <si>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</si>
  <si>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</si>
  <si>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</si>
  <si>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</si>
  <si>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</si>
  <si>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</si>
  <si>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</si>
  <si>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</si>
  <si>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</si>
  <si>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</si>
  <si>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</si>
  <si>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</si>
  <si>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</si>
  <si>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</si>
  <si>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</si>
  <si>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</si>
  <si>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</si>
  <si>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</si>
  <si>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</si>
  <si>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</si>
  <si>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</si>
  <si>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</si>
  <si>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</si>
  <si>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</si>
  <si>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</si>
  <si>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</si>
  <si>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</si>
  <si>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</si>
  <si>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</si>
  <si>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</si>
  <si>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</si>
  <si>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</si>
  <si>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</si>
  <si>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</si>
  <si>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</si>
  <si>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</si>
  <si>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</si>
  <si>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</si>
  <si>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</si>
  <si>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</si>
  <si>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</si>
  <si>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</si>
  <si>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</si>
  <si>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</si>
  <si>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</si>
  <si>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</si>
  <si>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</si>
  <si>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</si>
  <si>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</si>
  <si>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</si>
  <si>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</si>
  <si>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</si>
  <si>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</si>
  <si>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</si>
  <si>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</si>
  <si>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</si>
  <si>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</si>
  <si>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</si>
  <si>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</si>
  <si>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</si>
  <si>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</si>
  <si>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</si>
  <si>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</si>
  <si>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</si>
  <si>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</si>
  <si>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</si>
  <si>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</si>
  <si>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</si>
  <si>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</si>
  <si>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</si>
  <si>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</si>
  <si>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</si>
  <si>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</si>
  <si>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</si>
  <si>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</si>
  <si>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</si>
  <si>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</si>
  <si>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</si>
  <si>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</si>
  <si>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</si>
  <si>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</si>
  <si>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</si>
  <si>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</si>
  <si>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</si>
  <si>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</si>
  <si>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</si>
  <si>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</si>
  <si>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</si>
  <si>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</si>
  <si>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</si>
  <si>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</si>
  <si>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</si>
  <si>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</si>
  <si>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</si>
  <si>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</si>
  <si>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</si>
  <si>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</si>
  <si>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</si>
  <si>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</si>
  <si>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</si>
  <si>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</si>
  <si>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</si>
  <si>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</si>
  <si>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</si>
  <si>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</si>
  <si>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</si>
  <si>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</si>
  <si>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</si>
  <si>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</si>
  <si>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</si>
  <si>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</si>
  <si>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</si>
  <si>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</si>
  <si>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</si>
  <si>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</si>
  <si>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</si>
  <si>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</si>
  <si>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</si>
  <si>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</si>
  <si>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</si>
  <si>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</si>
  <si>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</si>
  <si>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</si>
  <si>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</si>
  <si>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</si>
  <si>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</si>
  <si>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</si>
  <si>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</si>
  <si>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</si>
  <si>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</si>
  <si>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</si>
  <si>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</si>
  <si>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</si>
  <si>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</si>
  <si>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</si>
  <si>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</si>
  <si>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</si>
  <si>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</si>
  <si>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</si>
  <si>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</si>
  <si>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</si>
  <si>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</si>
  <si>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</si>
  <si>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</si>
  <si>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</si>
  <si>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</si>
  <si>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</si>
  <si>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</si>
  <si>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</si>
  <si>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</si>
  <si>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</si>
  <si>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</si>
  <si>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</si>
  <si>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</si>
  <si>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</si>
  <si>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</si>
  <si>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</si>
  <si>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</si>
  <si>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</si>
  <si>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</si>
  <si>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</si>
  <si>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</si>
  <si>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</si>
  <si>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</si>
  <si>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</si>
  <si>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</si>
  <si>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</si>
  <si>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</si>
  <si>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</si>
  <si>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</si>
  <si>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</si>
  <si>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</si>
  <si>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</si>
  <si>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</si>
  <si>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</si>
  <si>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</si>
  <si>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</si>
  <si>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</si>
  <si>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</si>
  <si>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</si>
  <si>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</si>
  <si>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</si>
  <si>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</si>
  <si>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</si>
  <si>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</si>
  <si>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</si>
  <si>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</si>
  <si>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</si>
  <si>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</si>
  <si>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</si>
  <si>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</si>
  <si>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</si>
  <si>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</si>
  <si>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</si>
  <si>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</si>
  <si>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</si>
  <si>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</si>
  <si>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</si>
  <si>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</si>
  <si>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</si>
  <si>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</si>
  <si>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</si>
  <si>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</si>
  <si>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</si>
  <si>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</si>
  <si>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</si>
  <si>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</si>
  <si>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</si>
  <si>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</si>
  <si>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</si>
  <si>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</si>
  <si>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</si>
  <si>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</si>
  <si>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</si>
  <si>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</si>
  <si>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</si>
  <si>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</si>
  <si>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</si>
  <si>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</si>
  <si>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</si>
  <si>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</si>
  <si>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</si>
  <si>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</si>
  <si>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</si>
  <si>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</si>
  <si>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</si>
  <si>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</si>
  <si>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</si>
  <si>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</si>
  <si>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</si>
  <si>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</si>
  <si>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</si>
  <si>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</si>
  <si>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</si>
  <si>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</si>
  <si>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</si>
  <si>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</si>
  <si>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</si>
  <si>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</si>
  <si>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</si>
  <si>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</si>
  <si>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</si>
  <si>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</si>
  <si>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</si>
  <si>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</si>
  <si>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</si>
  <si>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</si>
  <si>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</si>
  <si>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</si>
  <si>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</si>
  <si>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</si>
  <si>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</si>
  <si>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</si>
  <si>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</si>
  <si>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</si>
  <si>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</si>
  <si>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</si>
  <si>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</si>
  <si>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</si>
  <si>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</si>
  <si>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</si>
  <si>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</si>
  <si>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</si>
  <si>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</si>
  <si>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</si>
  <si>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</si>
  <si>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</si>
  <si>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</si>
  <si>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</si>
  <si>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</si>
  <si>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</si>
  <si>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</si>
  <si>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</si>
  <si>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</si>
  <si>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</si>
  <si>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</si>
  <si>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</si>
  <si>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</si>
  <si>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</si>
  <si>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</si>
  <si>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</si>
  <si>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</si>
  <si>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</si>
  <si>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</si>
  <si>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</si>
  <si>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</si>
  <si>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</si>
  <si>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</si>
  <si>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</si>
  <si>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</si>
  <si>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</si>
  <si>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</si>
  <si>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</si>
  <si>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</si>
  <si>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</si>
  <si>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</si>
  <si>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</si>
  <si>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</si>
  <si>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</si>
  <si>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</si>
  <si>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</si>
  <si>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</si>
  <si>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</si>
  <si>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</si>
  <si>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</si>
  <si>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</si>
  <si>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</si>
  <si>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</si>
  <si>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</si>
  <si>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</si>
  <si>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</si>
  <si>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</si>
  <si>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</si>
  <si>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</si>
  <si>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</si>
  <si>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</si>
  <si>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</si>
  <si>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</si>
  <si>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</si>
  <si>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</si>
  <si>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</si>
  <si>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</si>
  <si>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</si>
  <si>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</si>
  <si>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</si>
  <si>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</si>
  <si>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</si>
  <si>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</si>
  <si>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</si>
  <si>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</si>
  <si>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</si>
  <si>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</si>
  <si>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</si>
  <si>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</si>
  <si>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</si>
  <si>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</si>
  <si>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</si>
  <si>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</si>
  <si>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</si>
  <si>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</si>
  <si>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</si>
  <si>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</si>
  <si>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</si>
  <si>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</si>
  <si>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</si>
  <si>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</si>
  <si>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</si>
  <si>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</si>
  <si>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</si>
  <si>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</si>
  <si>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</si>
  <si>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</si>
  <si>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</si>
  <si>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</si>
  <si>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</si>
  <si>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</si>
  <si>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</si>
  <si>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</si>
  <si>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</si>
  <si>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</si>
  <si>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</si>
  <si>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</si>
  <si>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</si>
  <si>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</si>
  <si>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</si>
  <si>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</si>
  <si>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</si>
  <si>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</si>
  <si>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</si>
  <si>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</si>
  <si>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</si>
  <si>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</si>
  <si>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</si>
  <si>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</si>
  <si>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</si>
  <si>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</si>
  <si>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</si>
  <si>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</si>
  <si>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</si>
  <si>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</si>
  <si>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</si>
  <si>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</si>
  <si>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</si>
  <si>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</si>
  <si>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</si>
  <si>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</si>
  <si>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</si>
  <si>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</si>
  <si>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</si>
  <si>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</si>
  <si>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</si>
  <si>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</si>
  <si>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</si>
  <si>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</si>
  <si>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</si>
  <si>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</si>
  <si>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</si>
  <si>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</si>
  <si>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</si>
  <si>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</si>
  <si>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</si>
  <si>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</si>
  <si>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</si>
  <si>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</si>
  <si>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</si>
  <si>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</si>
  <si>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</si>
  <si>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</si>
  <si>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</si>
  <si>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</si>
  <si>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</si>
  <si>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</si>
  <si>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</si>
  <si>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</si>
  <si>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</si>
  <si>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</si>
  <si>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</si>
  <si>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</si>
  <si>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</si>
  <si>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</si>
  <si>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</si>
  <si>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</si>
  <si>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</si>
  <si>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</si>
  <si>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</si>
  <si>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</si>
  <si>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</si>
  <si>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</si>
  <si>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</si>
  <si>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</si>
  <si>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</si>
  <si>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</si>
  <si>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</si>
  <si>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</si>
  <si>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</si>
  <si>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</si>
  <si>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</si>
  <si>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</si>
  <si>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</si>
  <si>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</si>
  <si>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</si>
  <si>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</si>
  <si>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</si>
  <si>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</si>
  <si>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</si>
  <si>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</si>
  <si>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</si>
  <si>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</si>
  <si>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</si>
  <si>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</si>
  <si>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</si>
  <si>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</si>
  <si>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</si>
  <si>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</si>
  <si>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</si>
  <si>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</si>
  <si>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</si>
  <si>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</si>
  <si>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</si>
  <si>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</si>
  <si>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</si>
  <si>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</si>
  <si>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</si>
  <si>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</si>
  <si>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</si>
  <si>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</si>
  <si>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</si>
  <si>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</si>
  <si>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</si>
  <si>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</si>
  <si>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</si>
  <si>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</si>
  <si>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</si>
  <si>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</si>
  <si>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</si>
  <si>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</si>
  <si>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</si>
  <si>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</si>
  <si>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</si>
  <si>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</si>
  <si>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</si>
  <si>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</si>
  <si>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</si>
  <si>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</si>
  <si>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</si>
  <si>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</si>
  <si>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</si>
  <si>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</si>
  <si>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</si>
  <si>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</si>
  <si>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</si>
  <si>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</si>
  <si>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</si>
  <si>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</si>
  <si>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</si>
  <si>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</si>
  <si>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</si>
  <si>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</si>
  <si>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</si>
  <si>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</si>
  <si>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</si>
  <si>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</si>
  <si>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</si>
  <si>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</si>
  <si>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</si>
  <si>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</si>
  <si>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</si>
  <si>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</si>
  <si>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</si>
  <si>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</si>
  <si>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</si>
  <si>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</si>
  <si>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</si>
  <si>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</si>
  <si>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</si>
  <si>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</si>
  <si>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</si>
  <si>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</si>
  <si>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</si>
  <si>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</si>
  <si>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</si>
  <si>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</si>
  <si>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</si>
  <si>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</si>
  <si>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</si>
  <si>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</si>
  <si>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</si>
  <si>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</si>
  <si>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</si>
  <si>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</si>
  <si>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</si>
  <si>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</si>
  <si>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</si>
  <si>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</si>
  <si>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</si>
  <si>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</si>
  <si>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</si>
  <si>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</si>
  <si>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</si>
  <si>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</si>
  <si>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</si>
  <si>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</si>
  <si>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</si>
  <si>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</si>
  <si>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</si>
  <si>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</si>
  <si>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</si>
  <si>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</si>
  <si>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</si>
  <si>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</si>
  <si>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</si>
  <si>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</si>
  <si>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</si>
  <si>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</si>
  <si>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</si>
  <si>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</si>
  <si>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</si>
  <si>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</si>
  <si>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</si>
  <si>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</si>
  <si>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</si>
  <si>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</si>
  <si>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</si>
  <si>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</si>
  <si>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</si>
  <si>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</si>
  <si>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</si>
  <si>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</si>
  <si>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</si>
  <si>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</si>
  <si>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</si>
  <si>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</si>
  <si>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</si>
  <si>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</si>
  <si>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</si>
  <si>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</si>
  <si>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</si>
  <si>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</si>
  <si>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</si>
  <si>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</si>
  <si>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</si>
  <si>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</si>
  <si>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</si>
  <si>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</si>
  <si>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</si>
  <si>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</si>
  <si>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</si>
  <si>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</si>
  <si>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</si>
  <si>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</si>
  <si>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</si>
  <si>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</si>
  <si>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</si>
  <si>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</si>
  <si>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</si>
  <si>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</si>
  <si>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</si>
  <si>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</si>
  <si>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</si>
  <si>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</si>
  <si>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</si>
  <si>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</si>
  <si>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</si>
  <si>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</si>
  <si>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</si>
  <si>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</si>
  <si>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</si>
  <si>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</si>
  <si>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</si>
  <si>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</si>
  <si>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</si>
  <si>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</si>
  <si>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</si>
  <si>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</si>
  <si>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</si>
  <si>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</si>
  <si>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</si>
  <si>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</si>
  <si>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</si>
  <si>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</si>
  <si>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</si>
  <si>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</si>
  <si>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</si>
  <si>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</si>
  <si>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</si>
  <si>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</si>
  <si>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</si>
  <si>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</si>
  <si>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</si>
  <si>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</si>
  <si>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</si>
  <si>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</si>
  <si>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</si>
  <si>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</si>
  <si>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</si>
  <si>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</si>
  <si>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</si>
  <si>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</si>
  <si>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</si>
  <si>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</si>
  <si>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</si>
  <si>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</si>
  <si>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</si>
  <si>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</si>
  <si>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</si>
  <si>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</si>
  <si>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</si>
  <si>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</si>
  <si>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</si>
  <si>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</si>
  <si>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</si>
  <si>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</si>
  <si>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</si>
  <si>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</si>
  <si>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</si>
  <si>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</si>
  <si>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</si>
  <si>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</si>
  <si>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</si>
  <si>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</si>
  <si>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</si>
  <si>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</si>
  <si>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</si>
  <si>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</si>
  <si>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</si>
  <si>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</si>
  <si>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</si>
  <si>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</si>
  <si>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</si>
  <si>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</si>
  <si>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</si>
  <si>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</si>
  <si>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</si>
  <si>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</si>
  <si>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</si>
  <si>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</si>
  <si>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</si>
  <si>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</si>
  <si>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</si>
  <si>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</si>
  <si>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</si>
  <si>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</si>
  <si>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</si>
  <si>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</si>
  <si>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</si>
  <si>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</si>
  <si>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</si>
  <si>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</si>
  <si>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</si>
  <si>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</si>
  <si>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</si>
  <si>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</si>
  <si>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</si>
  <si>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</si>
  <si>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</si>
  <si>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</si>
  <si>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</si>
  <si>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</si>
  <si>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</si>
  <si>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</si>
  <si>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</si>
  <si>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</si>
  <si>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</si>
  <si>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</si>
  <si>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</si>
  <si>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</si>
  <si>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</si>
  <si>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</si>
  <si>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</si>
  <si>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</si>
  <si>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</si>
  <si>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</si>
  <si>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</si>
  <si>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</si>
  <si>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</si>
  <si>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</si>
  <si>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</si>
  <si>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</si>
  <si>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</si>
  <si>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</si>
  <si>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</si>
  <si>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</si>
  <si>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</si>
  <si>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</si>
  <si>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</si>
  <si>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</si>
  <si>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</si>
  <si>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</si>
  <si>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</si>
  <si>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</si>
  <si>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</si>
  <si>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</si>
  <si>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</si>
  <si>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</si>
  <si>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</si>
  <si>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</si>
  <si>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</si>
  <si>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</si>
  <si>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</si>
  <si>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</si>
  <si>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</si>
  <si>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</si>
  <si>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</si>
  <si>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</si>
  <si>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</si>
  <si>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</si>
  <si>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</si>
  <si>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</si>
  <si>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</si>
  <si>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</si>
  <si>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</si>
  <si>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</si>
  <si>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</si>
  <si>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</si>
  <si>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</si>
  <si>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</si>
  <si>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</si>
  <si>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</si>
  <si>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</si>
  <si>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</si>
  <si>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</si>
  <si>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</si>
  <si>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</si>
  <si>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</si>
  <si>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</si>
  <si>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</si>
  <si>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</si>
  <si>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</si>
  <si>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</si>
  <si>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</si>
  <si>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</si>
  <si>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</si>
  <si>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</si>
  <si>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</si>
  <si>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</si>
  <si>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</si>
  <si>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</si>
  <si>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</si>
  <si>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</si>
  <si>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</si>
  <si>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</si>
  <si>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</si>
  <si>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</si>
  <si>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</si>
  <si>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</si>
  <si>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</si>
  <si>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</si>
  <si>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</si>
  <si>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</si>
  <si>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</si>
  <si>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</si>
  <si>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</si>
  <si>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</si>
  <si>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</si>
  <si>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</si>
  <si>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</si>
  <si>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</si>
  <si>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</si>
  <si>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</si>
  <si>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</si>
  <si>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</si>
  <si>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</si>
  <si>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</si>
  <si>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</si>
  <si>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</si>
  <si>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</si>
  <si>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</si>
  <si>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</si>
  <si>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</si>
  <si>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</si>
  <si>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</si>
  <si>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</si>
  <si>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</si>
  <si>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</si>
  <si>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</si>
  <si>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</si>
  <si>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</si>
  <si>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</si>
  <si>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</si>
  <si>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</si>
  <si>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</si>
  <si>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</si>
  <si>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</si>
  <si>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</si>
  <si>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</si>
  <si>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</si>
  <si>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</si>
  <si>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</si>
  <si>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</si>
  <si>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</si>
  <si>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</si>
  <si>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</si>
  <si>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</si>
  <si>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</si>
  <si>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</si>
  <si>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</si>
  <si>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</si>
  <si>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</si>
  <si>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</si>
  <si>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</si>
  <si>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</si>
  <si>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</si>
  <si>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</si>
  <si>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</si>
  <si>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</si>
  <si>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</si>
  <si>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</si>
  <si>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</si>
  <si>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</si>
  <si>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</si>
  <si>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</si>
  <si>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</si>
  <si>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</si>
  <si>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</si>
  <si>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</si>
  <si>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</si>
  <si>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</si>
  <si>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</si>
  <si>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</si>
  <si>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</si>
  <si>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</si>
  <si>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</si>
  <si>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</si>
  <si>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</si>
  <si>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</si>
  <si>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</si>
  <si>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</si>
  <si>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</si>
  <si>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</si>
  <si>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</si>
  <si>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</si>
  <si>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</si>
  <si>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</si>
  <si>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</si>
  <si>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</si>
  <si>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</si>
  <si>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</si>
  <si>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</si>
  <si>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</si>
  <si>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</si>
  <si>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</si>
  <si>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</si>
  <si>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</si>
  <si>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</si>
  <si>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</si>
  <si>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</si>
  <si>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</si>
  <si>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</si>
  <si>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</si>
  <si>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</si>
  <si>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</si>
  <si>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</si>
  <si>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</si>
  <si>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</si>
  <si>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</si>
  <si>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</si>
  <si>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</si>
  <si>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</si>
  <si>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</si>
  <si>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</si>
  <si>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</si>
  <si>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</si>
  <si>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</si>
  <si>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</si>
  <si>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</si>
  <si>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</si>
  <si>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</si>
  <si>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</si>
  <si>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</si>
  <si>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</si>
  <si>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</si>
  <si>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</si>
  <si>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</si>
  <si>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</si>
  <si>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</si>
  <si>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</si>
  <si>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</si>
  <si>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</si>
  <si>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</si>
  <si>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</si>
  <si>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</si>
  <si>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</si>
  <si>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</si>
  <si>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</si>
  <si>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</si>
  <si>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</si>
  <si>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</si>
  <si>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</si>
  <si>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</si>
  <si>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</si>
  <si>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</si>
  <si>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</si>
  <si>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</si>
  <si>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</si>
  <si>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</si>
  <si>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</si>
  <si>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</si>
  <si>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</si>
  <si>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</si>
  <si>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</si>
  <si>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</si>
  <si>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</si>
  <si>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</si>
  <si>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</si>
  <si>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</si>
  <si>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</si>
  <si>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</si>
  <si>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</si>
  <si>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</si>
  <si>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</si>
  <si>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</si>
  <si>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</si>
  <si>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</si>
  <si>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</si>
  <si>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</si>
  <si>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</si>
  <si>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</si>
  <si>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</si>
  <si>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</si>
  <si>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</si>
  <si>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</si>
  <si>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</si>
  <si>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</si>
  <si>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</si>
  <si>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</si>
  <si>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</si>
  <si>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</si>
  <si>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</si>
  <si>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</si>
  <si>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</si>
  <si>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</si>
  <si>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</si>
  <si>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</si>
  <si>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</si>
  <si>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</si>
  <si>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</si>
  <si>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</si>
  <si>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</si>
  <si>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</si>
  <si>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</si>
  <si>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</si>
  <si>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</si>
  <si>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</si>
  <si>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</si>
  <si>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</si>
  <si>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</si>
  <si>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</si>
  <si>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</si>
  <si>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</si>
  <si>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</si>
  <si>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</si>
  <si>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</si>
  <si>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</si>
  <si>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</si>
  <si>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</si>
  <si>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</si>
  <si>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</si>
  <si>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</si>
  <si>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</si>
  <si>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</si>
  <si>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</si>
  <si>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</si>
  <si>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</si>
  <si>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</si>
  <si>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</si>
  <si>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</si>
  <si>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</si>
  <si>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</si>
  <si>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</si>
  <si>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</si>
  <si>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</si>
  <si>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</si>
  <si>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</si>
  <si>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</si>
  <si>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</si>
  <si>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</si>
  <si>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</si>
  <si>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</si>
  <si>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</si>
  <si>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</si>
  <si>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</si>
  <si>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</si>
  <si>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</si>
  <si>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</si>
  <si>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</si>
  <si>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</si>
  <si>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</si>
  <si>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</si>
  <si>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</si>
  <si>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</si>
  <si>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</si>
  <si>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</si>
  <si>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</si>
  <si>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</si>
  <si>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</si>
  <si>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</si>
  <si>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</si>
  <si>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</si>
  <si>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</si>
  <si>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</si>
  <si>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</si>
  <si>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</si>
  <si>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</si>
  <si>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</si>
  <si>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</si>
  <si>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</si>
  <si>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</si>
  <si>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</si>
  <si>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</si>
  <si>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</si>
  <si>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</si>
  <si>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</si>
  <si>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</si>
  <si>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</si>
  <si>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</si>
  <si>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</si>
  <si>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</si>
  <si>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</si>
  <si>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</si>
  <si>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</si>
  <si>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</si>
  <si>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</si>
  <si>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</si>
  <si>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</si>
  <si>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</si>
  <si>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</si>
  <si>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</si>
  <si>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</si>
  <si>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</si>
  <si>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</si>
  <si>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</si>
  <si>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</si>
  <si>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</si>
  <si>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</si>
  <si>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</si>
  <si>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</si>
  <si>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</si>
  <si>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</si>
  <si>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</si>
  <si>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</si>
  <si>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</si>
  <si>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</si>
  <si>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</si>
  <si>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</si>
  <si>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</si>
  <si>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</si>
  <si>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</si>
  <si>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</si>
  <si>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</si>
  <si>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</si>
  <si>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</si>
  <si>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</si>
  <si>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</si>
  <si>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</si>
  <si>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</si>
  <si>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</si>
  <si>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</si>
  <si>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</si>
  <si>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</si>
  <si>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</si>
  <si>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</si>
  <si>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</si>
  <si>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</si>
  <si>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</si>
  <si>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</si>
  <si>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</si>
  <si>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</si>
  <si>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</si>
  <si>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</si>
  <si>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</si>
  <si>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</si>
  <si>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</si>
  <si>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</si>
  <si>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</si>
  <si>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</si>
  <si>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</si>
  <si>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</si>
  <si>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</si>
  <si>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</si>
  <si>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</si>
  <si>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</si>
  <si>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</si>
  <si>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</si>
  <si>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</si>
  <si>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</si>
  <si>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</si>
  <si>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</si>
  <si>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</si>
  <si>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</si>
  <si>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</si>
  <si>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</si>
  <si>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</si>
  <si>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</si>
  <si>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</si>
  <si>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</si>
  <si>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</si>
  <si>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</si>
  <si>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</si>
  <si>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</si>
  <si>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</si>
  <si>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</si>
  <si>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</si>
  <si>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</si>
  <si>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</si>
  <si>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</si>
  <si>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</si>
  <si>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</si>
  <si>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</si>
  <si>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</si>
  <si>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</si>
  <si>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</si>
  <si>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</si>
  <si>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</si>
  <si>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</si>
  <si>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</si>
  <si>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</si>
  <si>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</si>
  <si>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</si>
  <si>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</si>
  <si>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</si>
  <si>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</si>
  <si>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</si>
  <si>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</si>
  <si>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</si>
  <si>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</si>
  <si>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</si>
  <si>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</si>
  <si>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</si>
  <si>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</si>
  <si>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</si>
  <si>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</si>
  <si>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</si>
  <si>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</si>
  <si>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</si>
  <si>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</si>
  <si>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</si>
  <si>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</si>
  <si>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</si>
  <si>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</si>
  <si>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</si>
  <si>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</si>
  <si>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</si>
  <si>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</si>
  <si>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</si>
  <si>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</si>
  <si>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</si>
  <si>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</si>
  <si>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</si>
  <si>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</si>
  <si>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</si>
  <si>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</si>
  <si>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</si>
  <si>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</si>
  <si>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</si>
  <si>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</si>
  <si>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</si>
  <si>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</si>
  <si>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</si>
  <si>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</si>
  <si>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</si>
  <si>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</si>
  <si>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</si>
  <si>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</si>
  <si>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</si>
  <si>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</si>
  <si>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</si>
  <si>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</si>
  <si>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</si>
  <si>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</si>
  <si>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</si>
  <si>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</si>
  <si>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</si>
  <si>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</si>
  <si>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</si>
  <si>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</si>
  <si>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</si>
  <si>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</si>
  <si>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</si>
  <si>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</si>
  <si>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</si>
  <si>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</si>
  <si>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</si>
  <si>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</si>
  <si>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</si>
  <si>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</si>
  <si>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</si>
  <si>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</si>
  <si>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</si>
  <si>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</si>
  <si>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</si>
  <si>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</si>
  <si>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</si>
  <si>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</si>
  <si>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</si>
  <si>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</si>
  <si>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</si>
  <si>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</si>
  <si>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</si>
  <si>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</si>
  <si>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</si>
  <si>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</si>
  <si>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</si>
  <si>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</si>
  <si>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</si>
  <si>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</si>
  <si>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</si>
  <si>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</si>
  <si>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</si>
  <si>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</si>
  <si>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</si>
  <si>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</si>
  <si>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</si>
  <si>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</si>
  <si>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</si>
  <si>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</si>
  <si>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</si>
  <si>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</si>
  <si>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</si>
  <si>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</si>
  <si>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</si>
  <si>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</si>
  <si>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</si>
  <si>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</si>
  <si>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</si>
  <si>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</si>
  <si>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</si>
  <si>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</si>
  <si>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</si>
  <si>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</si>
  <si>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</si>
  <si>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</si>
  <si>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</si>
  <si>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</si>
  <si>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</si>
  <si>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</si>
  <si>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</si>
  <si>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</si>
  <si>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</si>
  <si>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</si>
  <si>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</si>
  <si>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</si>
  <si>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</si>
  <si>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</si>
  <si>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</si>
  <si>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</si>
  <si>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</si>
  <si>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</si>
  <si>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</si>
  <si>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</si>
  <si>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</si>
  <si>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</si>
  <si>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</si>
  <si>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</si>
  <si>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</si>
  <si>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</si>
  <si>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</si>
  <si>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</si>
  <si>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</si>
  <si>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</si>
  <si>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</si>
  <si>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</si>
  <si>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</si>
  <si>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</si>
  <si>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</si>
  <si>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</si>
  <si>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</si>
  <si>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</si>
  <si>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</si>
  <si>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</si>
  <si>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</si>
  <si>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</si>
  <si>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</si>
  <si>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</si>
  <si>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</si>
  <si>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</si>
  <si>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</si>
  <si>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</si>
  <si>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</si>
  <si>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</si>
  <si>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</si>
  <si>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</si>
  <si>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</si>
  <si>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</si>
  <si>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</si>
  <si>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</si>
  <si>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</si>
  <si>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</si>
  <si>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</si>
  <si>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</si>
  <si>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</si>
  <si>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</si>
  <si>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</si>
  <si>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</si>
  <si>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</si>
  <si>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</si>
  <si>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</si>
  <si>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</si>
  <si>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</si>
  <si>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</si>
  <si>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</si>
  <si>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</si>
  <si>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</si>
  <si>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</si>
  <si>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</si>
  <si>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</si>
  <si>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</si>
  <si>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</si>
  <si>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</si>
  <si>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</si>
  <si>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</si>
  <si>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</si>
  <si>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</si>
  <si>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</si>
  <si>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</si>
  <si>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</si>
  <si>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</si>
  <si>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</si>
  <si>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</si>
  <si>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</si>
  <si>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</si>
  <si>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</si>
  <si>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</si>
  <si>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</si>
  <si>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</si>
  <si>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</si>
  <si>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</si>
  <si>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</si>
  <si>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</si>
  <si>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</si>
  <si>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</si>
  <si>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</si>
  <si>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</si>
  <si>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</si>
  <si>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</si>
  <si>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</si>
  <si>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</si>
  <si>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</si>
  <si>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</si>
  <si>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</si>
  <si>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</si>
  <si>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</si>
  <si>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</si>
  <si>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</si>
  <si>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</si>
  <si>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</si>
  <si>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</si>
  <si>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</si>
  <si>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</si>
  <si>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</si>
  <si>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</si>
  <si>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</si>
  <si>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</si>
  <si>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</si>
  <si>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</si>
  <si>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</si>
  <si>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</si>
  <si>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</si>
  <si>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</si>
  <si>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</si>
  <si>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</si>
  <si>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</si>
  <si>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</si>
  <si>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</si>
  <si>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</si>
  <si>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</si>
  <si>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</si>
  <si>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</si>
  <si>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</si>
  <si>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</si>
  <si>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</si>
  <si>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</si>
  <si>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</si>
  <si>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</si>
  <si>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</si>
  <si>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</si>
  <si>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</si>
  <si>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</si>
  <si>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</si>
  <si>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</si>
  <si>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</si>
  <si>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</si>
  <si>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</si>
  <si>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</si>
  <si>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</si>
  <si>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</si>
  <si>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</si>
  <si>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</si>
  <si>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</si>
  <si>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</si>
  <si>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</si>
  <si>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</si>
  <si>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</si>
  <si>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</si>
  <si>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</si>
  <si>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</si>
  <si>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</si>
  <si>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</si>
  <si>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</si>
  <si>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</si>
  <si>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</si>
  <si>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</si>
  <si>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</si>
  <si>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</si>
  <si>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</si>
  <si>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</si>
  <si>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</si>
  <si>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</si>
  <si>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</si>
  <si>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</si>
  <si>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</si>
  <si>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</si>
  <si>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</si>
  <si>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</si>
  <si>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</si>
  <si>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</si>
  <si>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</si>
  <si>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</si>
  <si>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</si>
  <si>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</si>
  <si>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</si>
  <si>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</si>
  <si>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</si>
  <si>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</si>
  <si>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</si>
  <si>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</si>
  <si>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</si>
  <si>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</si>
  <si>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</si>
  <si>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</si>
  <si>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</si>
  <si>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</si>
  <si>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</si>
  <si>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</si>
  <si>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</si>
  <si>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</si>
  <si>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</si>
  <si>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</si>
  <si>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</si>
  <si>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</si>
  <si>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</si>
  <si>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</si>
  <si>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</si>
  <si>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</si>
  <si>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</si>
  <si>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</si>
  <si>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</si>
  <si>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</si>
  <si>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</si>
  <si>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</si>
  <si>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</si>
  <si>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</si>
  <si>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</si>
  <si>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</si>
  <si>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</si>
  <si>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</si>
  <si>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</si>
  <si>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</si>
  <si>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</si>
  <si>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</si>
  <si>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</si>
  <si>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</si>
  <si>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</si>
  <si>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</si>
  <si>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</si>
  <si>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</si>
  <si>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</si>
  <si>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</si>
  <si>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</si>
  <si>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</si>
  <si>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</si>
  <si>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</si>
  <si>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</si>
  <si>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</si>
  <si>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</si>
  <si>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</si>
  <si>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</si>
  <si>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</si>
  <si>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</si>
  <si>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</si>
  <si>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</si>
  <si>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</si>
  <si>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</si>
  <si>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</si>
  <si>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</si>
  <si>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</si>
  <si>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</si>
  <si>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</si>
  <si>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</si>
  <si>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</si>
  <si>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</si>
  <si>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</si>
  <si>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</si>
  <si>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</si>
  <si>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</si>
  <si>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</si>
  <si>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</si>
  <si>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</si>
  <si>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</si>
  <si>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</si>
  <si>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</si>
  <si>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</si>
  <si>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</si>
  <si>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</si>
  <si>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</si>
  <si>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</si>
  <si>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</si>
  <si>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</si>
  <si>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</si>
  <si>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</si>
  <si>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</si>
  <si>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</si>
  <si>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</si>
  <si>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</si>
  <si>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</si>
  <si>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</si>
  <si>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</si>
  <si>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</si>
  <si>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</si>
  <si>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</si>
  <si>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</si>
  <si>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</si>
  <si>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</si>
  <si>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</si>
  <si>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</si>
  <si>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</si>
  <si>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</si>
  <si>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</si>
  <si>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</si>
  <si>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</si>
  <si>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</si>
  <si>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</si>
  <si>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</si>
  <si>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</si>
  <si>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</si>
  <si>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</si>
  <si>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</si>
  <si>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</si>
  <si>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</si>
  <si>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</si>
  <si>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</si>
  <si>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</si>
  <si>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</si>
  <si>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</si>
  <si>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</si>
  <si>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</si>
  <si>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</si>
  <si>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</si>
  <si>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</si>
  <si>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</si>
  <si>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</si>
  <si>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</si>
  <si>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</si>
  <si>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</si>
  <si>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</si>
  <si>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</si>
  <si>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</si>
  <si>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</si>
  <si>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</si>
  <si>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</si>
  <si>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</si>
  <si>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</si>
  <si>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</si>
  <si>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</si>
  <si>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</si>
  <si>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</si>
  <si>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</si>
  <si>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</si>
  <si>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</si>
  <si>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</si>
  <si>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</si>
  <si>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</si>
  <si>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</si>
  <si>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</si>
  <si>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</si>
  <si>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</si>
  <si>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</si>
  <si>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</si>
  <si>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</si>
  <si>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</si>
  <si>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</si>
  <si>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</si>
  <si>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</si>
  <si>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</si>
  <si>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</si>
  <si>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</si>
  <si>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</si>
  <si>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</si>
  <si>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</si>
  <si>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</si>
  <si>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</si>
  <si>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</si>
  <si>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</si>
  <si>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</si>
  <si>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</si>
  <si>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</si>
  <si>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</si>
  <si>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</si>
  <si>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</si>
  <si>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</si>
  <si>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</si>
  <si>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</si>
  <si>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</si>
  <si>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</si>
  <si>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</si>
  <si>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</si>
  <si>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</si>
  <si>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</si>
  <si>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</si>
  <si>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</si>
  <si>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</si>
  <si>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</si>
  <si>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</si>
  <si>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</si>
  <si>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</si>
  <si>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</si>
  <si>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</si>
  <si>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</si>
  <si>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</si>
  <si>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</si>
  <si>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</si>
  <si>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</si>
  <si>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</si>
  <si>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</si>
  <si>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</si>
  <si>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</si>
  <si>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</si>
  <si>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</si>
  <si>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</si>
  <si>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</si>
  <si>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</si>
  <si>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</si>
  <si>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</si>
  <si>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</si>
  <si>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</si>
  <si>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</si>
  <si>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</si>
  <si>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</si>
  <si>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</si>
  <si>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</si>
  <si>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</si>
  <si>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</si>
  <si>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</si>
  <si>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</si>
  <si>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</si>
  <si>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</si>
  <si>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</si>
  <si>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</si>
  <si>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</si>
  <si>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</si>
  <si>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</si>
  <si>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</si>
  <si>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</si>
  <si>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</si>
  <si>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</si>
  <si>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</si>
  <si>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</si>
  <si>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</si>
  <si>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</si>
  <si>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</si>
  <si>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</si>
  <si>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</si>
  <si>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</si>
  <si>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</si>
  <si>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</si>
  <si>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</si>
  <si>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</si>
  <si>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</si>
  <si>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</si>
  <si>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</si>
  <si>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</si>
  <si>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</si>
  <si>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</si>
  <si>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</si>
  <si>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</si>
  <si>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</si>
  <si>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</si>
  <si>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</si>
  <si>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</si>
  <si>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</si>
  <si>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</si>
  <si>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</si>
  <si>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</si>
  <si>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</si>
  <si>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</si>
  <si>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</si>
  <si>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</si>
  <si>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</si>
  <si>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</si>
  <si>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</si>
  <si>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</si>
  <si>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</si>
  <si>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</si>
  <si>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</si>
  <si>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</si>
  <si>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</si>
  <si>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</si>
  <si>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</si>
  <si>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</si>
  <si>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</si>
  <si>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</si>
  <si>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</si>
  <si>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</si>
  <si>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</si>
  <si>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</si>
  <si>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</si>
  <si>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</si>
  <si>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</si>
  <si>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</si>
  <si>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</si>
  <si>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</si>
  <si>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</si>
  <si>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</si>
  <si>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</si>
  <si>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</si>
  <si>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</si>
  <si>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</si>
  <si>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</si>
  <si>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</si>
  <si>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</si>
  <si>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</si>
  <si>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</si>
  <si>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</si>
  <si>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</si>
  <si>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</si>
  <si>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</si>
  <si>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</si>
  <si>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</si>
  <si>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</si>
  <si>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</si>
  <si>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</si>
  <si>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</si>
  <si>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</si>
  <si>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</si>
  <si>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</si>
  <si>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</si>
  <si>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</si>
  <si>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</si>
  <si>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</si>
  <si>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</si>
  <si>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</si>
  <si>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</si>
  <si>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</si>
  <si>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</si>
  <si>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</si>
  <si>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</si>
  <si>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</si>
  <si>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</si>
  <si>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</si>
  <si>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</si>
  <si>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</si>
  <si>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</si>
  <si>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</si>
  <si>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</si>
  <si>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</si>
  <si>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</si>
  <si>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</si>
  <si>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</si>
  <si>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</si>
  <si>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</si>
  <si>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</si>
  <si>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</si>
  <si>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</si>
  <si>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</si>
  <si>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</si>
  <si>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</si>
  <si>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</si>
  <si>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</si>
  <si>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</si>
  <si>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</si>
  <si>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</si>
  <si>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</si>
  <si>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</si>
  <si>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</si>
  <si>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</si>
  <si>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</si>
  <si>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</si>
  <si>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</si>
  <si>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</si>
  <si>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</si>
  <si>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</si>
  <si>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</si>
  <si>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</si>
  <si>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</si>
  <si>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</si>
  <si>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</si>
  <si>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</si>
  <si>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</si>
  <si>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</si>
  <si>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</si>
  <si>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</si>
  <si>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</si>
  <si>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</si>
  <si>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</si>
  <si>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</si>
  <si>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</si>
  <si>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</si>
  <si>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</si>
  <si>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</si>
  <si>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</si>
  <si>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</si>
  <si>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</si>
  <si>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</si>
  <si>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</si>
  <si>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</si>
  <si>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</si>
  <si>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</si>
  <si>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</si>
  <si>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</si>
  <si>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</si>
  <si>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</si>
  <si>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</si>
  <si>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</si>
  <si>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</si>
  <si>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</si>
  <si>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</si>
  <si>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</si>
  <si>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</si>
  <si>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</si>
  <si>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</si>
  <si>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</si>
  <si>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</si>
  <si>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</si>
  <si>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</si>
  <si>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</si>
  <si>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</si>
  <si>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</si>
  <si>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</si>
  <si>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</si>
  <si>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</si>
  <si>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</si>
  <si>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</si>
  <si>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</si>
  <si>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</si>
  <si>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</si>
  <si>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</si>
  <si>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</si>
  <si>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</si>
  <si>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</si>
  <si>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</si>
  <si>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</si>
  <si>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</si>
  <si>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</si>
  <si>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</si>
  <si>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</si>
  <si>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</si>
  <si>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</si>
  <si>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</si>
  <si>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</si>
  <si>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</si>
  <si>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</si>
  <si>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</si>
  <si>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</si>
  <si>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</si>
  <si>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</si>
  <si>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</si>
  <si>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</si>
  <si>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</si>
  <si>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</si>
  <si>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</si>
  <si>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</si>
  <si>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</si>
  <si>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</si>
  <si>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</si>
  <si>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</si>
  <si>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</si>
  <si>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</si>
  <si>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</si>
  <si>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</si>
  <si>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</si>
  <si>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</si>
  <si>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</si>
  <si>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</si>
  <si>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</si>
  <si>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</si>
  <si>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</si>
  <si>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</si>
  <si>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</si>
  <si>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</si>
  <si>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</si>
  <si>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</si>
  <si>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</si>
  <si>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</si>
  <si>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</si>
  <si>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</si>
  <si>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</si>
  <si>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</si>
  <si>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</si>
  <si>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</si>
  <si>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</si>
  <si>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</si>
  <si>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</si>
  <si>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</si>
  <si>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</si>
  <si>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</si>
  <si>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</si>
  <si>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</si>
  <si>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</si>
  <si>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</si>
  <si>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</si>
  <si>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</si>
  <si>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</si>
  <si>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</si>
  <si>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</si>
  <si>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</si>
  <si>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</si>
  <si>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</si>
  <si>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</si>
  <si>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</si>
  <si>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</si>
  <si>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</si>
  <si>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</si>
  <si>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</si>
  <si>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</si>
  <si>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</si>
  <si>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</si>
  <si>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</si>
  <si>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</si>
  <si>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</si>
  <si>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</si>
  <si>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</si>
  <si>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</si>
  <si>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</si>
  <si>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</si>
  <si>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</si>
  <si>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</si>
  <si>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</si>
  <si>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</si>
  <si>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</si>
  <si>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</si>
  <si>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</si>
  <si>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</si>
  <si>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</si>
  <si>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</si>
  <si>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</si>
  <si>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</si>
  <si>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</si>
  <si>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</si>
  <si>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</si>
  <si>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</si>
  <si>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</si>
  <si>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</si>
  <si>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</si>
  <si>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</si>
  <si>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</si>
  <si>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</si>
  <si>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</si>
  <si>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</si>
  <si>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</si>
  <si>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</si>
  <si>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</si>
  <si>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</si>
  <si>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</si>
  <si>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</si>
  <si>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</si>
  <si>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</si>
  <si>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</si>
  <si>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</si>
  <si>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</si>
  <si>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</si>
  <si>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</si>
  <si>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</si>
  <si>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</si>
  <si>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</si>
  <si>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</si>
  <si>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</si>
  <si>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</si>
  <si>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</si>
  <si>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</si>
  <si>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</si>
  <si>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</si>
  <si>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</si>
  <si>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</si>
  <si>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</si>
  <si>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</si>
  <si>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</si>
  <si>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</si>
  <si>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</si>
  <si>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</si>
  <si>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</si>
  <si>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</si>
  <si>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</si>
  <si>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</si>
  <si>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</si>
  <si>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</si>
  <si>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</si>
  <si>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</si>
  <si>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</si>
  <si>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</si>
  <si>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</si>
  <si>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</si>
  <si>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</si>
  <si>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</si>
  <si>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</si>
  <si>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</si>
  <si>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</si>
  <si>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</si>
  <si>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</si>
  <si>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</si>
  <si>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</si>
  <si>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</si>
  <si>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</si>
  <si>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</si>
  <si>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</si>
  <si>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</si>
  <si>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</si>
  <si>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</si>
  <si>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</si>
  <si>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</si>
  <si>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</si>
  <si>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</si>
  <si>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</si>
  <si>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</si>
  <si>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</si>
  <si>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</si>
  <si>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</si>
  <si>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</si>
  <si>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</si>
  <si>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</si>
  <si>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</si>
  <si>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</si>
  <si>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</si>
  <si>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</si>
  <si>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</si>
  <si>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</si>
  <si>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</si>
  <si>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</si>
  <si>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</si>
  <si>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</si>
  <si>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</si>
  <si>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</si>
  <si>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</si>
  <si>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</si>
  <si>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</si>
  <si>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</si>
  <si>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</si>
  <si>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</si>
  <si>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</si>
  <si>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</si>
  <si>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</si>
  <si>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</si>
  <si>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</si>
  <si>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</si>
  <si>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</si>
  <si>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</si>
  <si>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</si>
  <si>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</si>
  <si>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</si>
  <si>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</si>
  <si>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</si>
  <si>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</si>
  <si>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</si>
  <si>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</si>
  <si>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</si>
  <si>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</si>
  <si>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</si>
  <si>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</si>
  <si>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</si>
  <si>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</si>
  <si>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</si>
  <si>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</si>
  <si>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</si>
  <si>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</si>
  <si>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</si>
  <si>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</si>
  <si>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</si>
  <si>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</si>
  <si>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</si>
  <si>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</si>
  <si>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</si>
  <si>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</si>
  <si>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</si>
  <si>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</si>
  <si>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</si>
  <si>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</si>
  <si>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</si>
  <si>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</si>
  <si>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</si>
  <si>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</si>
  <si>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</si>
  <si>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</si>
  <si>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</si>
  <si>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</si>
  <si>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</si>
  <si>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</si>
  <si>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</si>
  <si>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</si>
  <si>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</si>
  <si>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</si>
  <si>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</si>
  <si>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</si>
  <si>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</si>
  <si>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</si>
  <si>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</si>
  <si>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</si>
  <si>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</si>
  <si>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</si>
  <si>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</si>
  <si>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</si>
  <si>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</si>
  <si>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</si>
  <si>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</si>
  <si>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</si>
  <si>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</si>
  <si>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</si>
  <si>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</si>
  <si>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</si>
  <si>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</si>
  <si>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</si>
  <si>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</si>
  <si>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</si>
  <si>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</si>
  <si>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</si>
  <si>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</si>
  <si>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</si>
  <si>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</si>
  <si>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</si>
  <si>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</si>
  <si>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</si>
  <si>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</si>
  <si>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</si>
  <si>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</si>
  <si>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</si>
  <si>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</si>
  <si>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</si>
  <si>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</si>
  <si>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</si>
  <si>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</si>
  <si>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</si>
  <si>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</si>
  <si>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</si>
  <si>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</si>
  <si>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</si>
  <si>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</si>
  <si>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</si>
  <si>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</si>
  <si>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</si>
  <si>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</si>
  <si>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</si>
  <si>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</si>
  <si>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</si>
  <si>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</si>
  <si>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</si>
  <si>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</si>
  <si>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</si>
  <si>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</si>
  <si>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</si>
  <si>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</si>
  <si>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</si>
  <si>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</si>
  <si>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</si>
  <si>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</si>
  <si>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</si>
  <si>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</si>
  <si>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</si>
  <si>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</si>
  <si>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</si>
  <si>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</si>
  <si>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</si>
  <si>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</si>
  <si>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</si>
  <si>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</si>
  <si>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</si>
  <si>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</si>
  <si>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</si>
  <si>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</si>
  <si>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</si>
  <si>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</si>
  <si>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</si>
  <si>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</si>
  <si>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</si>
  <si>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</si>
  <si>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</si>
  <si>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</si>
  <si>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</si>
  <si>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</si>
  <si>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</si>
  <si>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</si>
  <si>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</si>
  <si>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</si>
  <si>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</si>
  <si>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</si>
  <si>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</si>
  <si>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</si>
  <si>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</si>
  <si>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</si>
  <si>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</si>
  <si>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</si>
  <si>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</si>
  <si>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</si>
  <si>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</si>
  <si>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</si>
  <si>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</si>
  <si>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</si>
  <si>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</si>
  <si>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</si>
  <si>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</si>
  <si>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</si>
  <si>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</si>
  <si>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</si>
  <si>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</si>
  <si>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</si>
  <si>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</si>
  <si>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</si>
  <si>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</si>
  <si>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</si>
  <si>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</si>
  <si>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</si>
  <si>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</si>
  <si>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</si>
  <si>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</si>
  <si>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</si>
  <si>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</si>
  <si>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</si>
  <si>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</si>
  <si>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</si>
  <si>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</si>
  <si>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</si>
  <si>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</si>
  <si>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</si>
  <si>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</si>
  <si>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</si>
  <si>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</si>
  <si>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</si>
  <si>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</si>
  <si>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</si>
  <si>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</si>
  <si>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</si>
  <si>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</si>
  <si>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</si>
  <si>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</si>
  <si>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</si>
  <si>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</si>
  <si>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</si>
  <si>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</si>
  <si>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</si>
  <si>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</si>
  <si>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</si>
  <si>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</si>
  <si>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</si>
  <si>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</si>
  <si>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</si>
  <si>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</si>
  <si>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</si>
  <si>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</si>
  <si>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</si>
  <si>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</si>
  <si>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</si>
  <si>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</si>
  <si>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</si>
  <si>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</si>
  <si>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</si>
  <si>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</si>
  <si>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</si>
  <si>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</si>
  <si>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</si>
  <si>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</si>
  <si>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</si>
  <si>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</si>
  <si>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</si>
  <si>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</si>
  <si>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</si>
  <si>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</si>
  <si>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</si>
  <si>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</si>
  <si>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</si>
  <si>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</si>
  <si>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</si>
  <si>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</si>
  <si>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</si>
  <si>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</si>
  <si>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</si>
  <si>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</si>
  <si>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</si>
  <si>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</si>
  <si>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</si>
  <si>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</si>
  <si>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</si>
  <si>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</si>
  <si>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</si>
  <si>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</si>
  <si>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</si>
  <si>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</si>
  <si>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</si>
  <si>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</si>
  <si>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</si>
  <si>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</si>
  <si>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</si>
  <si>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</si>
  <si>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</si>
  <si>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</si>
  <si>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</si>
  <si>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</si>
  <si>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</si>
  <si>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</si>
  <si>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</si>
  <si>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</si>
  <si>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</si>
  <si>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</si>
  <si>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</si>
  <si>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</si>
  <si>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</si>
  <si>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</si>
  <si>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</si>
  <si>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</si>
  <si>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</si>
  <si>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</si>
  <si>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</si>
  <si>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</si>
  <si>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</si>
  <si>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</si>
  <si>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</si>
  <si>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</si>
  <si>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</si>
  <si>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</si>
  <si>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</si>
  <si>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</si>
  <si>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</si>
  <si>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</si>
  <si>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</si>
  <si>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</si>
  <si>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</si>
  <si>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</si>
  <si>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</si>
  <si>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</si>
  <si>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</si>
  <si>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</si>
  <si>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</si>
  <si>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</si>
  <si>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</si>
  <si>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</si>
  <si>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</si>
  <si>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</si>
  <si>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</si>
  <si>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</si>
  <si>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</si>
  <si>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</si>
  <si>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</si>
  <si>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</si>
  <si>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</si>
  <si>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</si>
  <si>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</si>
  <si>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</si>
  <si>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</si>
  <si>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</si>
  <si>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</si>
  <si>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</si>
  <si>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</si>
  <si>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</si>
  <si>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</si>
  <si>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</si>
  <si>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</si>
  <si>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</si>
  <si>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</si>
  <si>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</si>
  <si>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</si>
  <si>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</si>
  <si>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</si>
  <si>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</si>
  <si>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</si>
  <si>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</si>
  <si>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</si>
  <si>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</si>
  <si>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</si>
  <si>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</si>
  <si>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</si>
  <si>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</si>
  <si>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</si>
  <si>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</si>
  <si>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</si>
  <si>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</si>
  <si>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</si>
  <si>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</si>
  <si>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</si>
  <si>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</si>
  <si>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</si>
  <si>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</si>
  <si>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</si>
  <si>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</si>
  <si>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</si>
  <si>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</si>
  <si>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</si>
  <si>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</si>
  <si>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</si>
  <si>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</si>
  <si>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</si>
  <si>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</si>
  <si>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</si>
  <si>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</si>
  <si>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</si>
  <si>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</si>
  <si>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</si>
  <si>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</si>
  <si>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</si>
  <si>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</si>
  <si>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</si>
  <si>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</si>
  <si>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</si>
  <si>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</si>
  <si>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</si>
  <si>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</si>
  <si>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</si>
  <si>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</si>
  <si>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</si>
  <si>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</si>
  <si>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</si>
  <si>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</si>
  <si>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</si>
  <si>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</si>
  <si>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</si>
  <si>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</si>
  <si>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</si>
  <si>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</si>
  <si>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</si>
  <si>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</si>
  <si>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</si>
  <si>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</si>
  <si>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</si>
  <si>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</si>
  <si>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</si>
  <si>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</si>
  <si>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</si>
  <si>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</si>
  <si>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</si>
  <si>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</si>
  <si>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</si>
  <si>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</si>
  <si>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</si>
  <si>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</si>
  <si>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</si>
  <si>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</si>
  <si>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</si>
  <si>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</si>
  <si>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</si>
  <si>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</si>
  <si>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</si>
  <si>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</si>
  <si>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</si>
  <si>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</si>
  <si>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</si>
  <si>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</si>
  <si>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</si>
  <si>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</si>
  <si>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</si>
  <si>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</si>
  <si>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</si>
  <si>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</si>
  <si>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</si>
  <si>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</si>
  <si>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</si>
  <si>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</si>
  <si>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</si>
  <si>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</si>
  <si>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</si>
  <si>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</si>
  <si>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</si>
  <si>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</si>
  <si>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</si>
  <si>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</si>
  <si>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</si>
  <si>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</si>
  <si>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</si>
  <si>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</si>
  <si>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</si>
  <si>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</si>
  <si>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</si>
  <si>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</si>
  <si>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</si>
  <si>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</si>
  <si>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</si>
  <si>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</si>
  <si>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</si>
  <si>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</si>
  <si>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</si>
  <si>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</si>
  <si>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</si>
  <si>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</si>
  <si>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</si>
  <si>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</si>
  <si>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</si>
  <si>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</si>
  <si>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</si>
  <si>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</si>
  <si>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</si>
  <si>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</si>
  <si>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</si>
  <si>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</si>
  <si>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</si>
  <si>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</si>
  <si>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</si>
  <si>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</si>
  <si>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</si>
  <si>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</si>
  <si>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</si>
  <si>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</si>
  <si>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</si>
  <si>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</si>
  <si>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</si>
  <si>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</si>
  <si>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</si>
  <si>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</si>
  <si>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</si>
  <si>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</si>
  <si>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</si>
  <si>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</si>
  <si>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</si>
  <si>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</si>
  <si>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</si>
  <si>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</si>
  <si>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</si>
  <si>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</si>
  <si>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</si>
  <si>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</si>
  <si>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</si>
  <si>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</si>
  <si>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</si>
  <si>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</si>
  <si>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</si>
  <si>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</si>
  <si>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</si>
  <si>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</si>
  <si>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</si>
  <si>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</si>
  <si>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</si>
  <si>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</si>
  <si>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</si>
  <si>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</si>
  <si>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</si>
  <si>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</si>
  <si>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</si>
  <si>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</si>
  <si>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</si>
  <si>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</si>
  <si>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</si>
  <si>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</si>
  <si>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</si>
  <si>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</si>
  <si>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</si>
  <si>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</si>
  <si>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</si>
  <si>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</si>
  <si>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</si>
  <si>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</si>
  <si>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</si>
  <si>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</si>
  <si>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</si>
  <si>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</si>
  <si>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</si>
  <si>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</si>
  <si>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</si>
  <si>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</si>
  <si>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</si>
  <si>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</si>
  <si>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</si>
  <si>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</si>
  <si>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</si>
  <si>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</si>
  <si>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</si>
  <si>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</si>
  <si>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</si>
  <si>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</si>
  <si>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</si>
  <si>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</si>
  <si>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</si>
  <si>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</si>
  <si>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</si>
  <si>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</si>
  <si>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</si>
  <si>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</si>
  <si>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</si>
  <si>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</si>
  <si>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</si>
  <si>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</si>
  <si>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</si>
  <si>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</si>
  <si>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</si>
  <si>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</si>
  <si>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</si>
  <si>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</si>
  <si>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</si>
  <si>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</si>
  <si>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</si>
  <si>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</si>
  <si>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</si>
  <si>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</si>
  <si>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</si>
  <si>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</si>
  <si>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</si>
  <si>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</si>
  <si>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</si>
  <si>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</si>
  <si>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</si>
  <si>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</si>
  <si>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</si>
  <si>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</si>
  <si>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</si>
  <si>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</si>
  <si>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</si>
  <si>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</si>
  <si>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</si>
  <si>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</si>
  <si>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</si>
  <si>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</si>
  <si>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</si>
  <si>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</si>
  <si>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</si>
  <si>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</si>
  <si>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</si>
  <si>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</si>
  <si>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</si>
  <si>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</si>
  <si>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</si>
  <si>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</si>
  <si>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</si>
  <si>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</si>
  <si>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</si>
  <si>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</si>
  <si>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</si>
  <si>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</si>
  <si>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</si>
  <si>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</si>
  <si>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</si>
  <si>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</si>
  <si>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</si>
  <si>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</si>
  <si>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</si>
  <si>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</si>
  <si>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</si>
  <si>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</si>
  <si>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</si>
  <si>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</si>
  <si>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</si>
  <si>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</si>
  <si>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</si>
  <si>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</si>
  <si>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</si>
  <si>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</si>
  <si>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</si>
  <si>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</si>
  <si>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</si>
  <si>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</si>
  <si>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</si>
  <si>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</si>
  <si>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</si>
  <si>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</si>
  <si>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</si>
  <si>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</si>
  <si>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</si>
  <si>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</si>
  <si>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</si>
  <si>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</si>
  <si>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</si>
  <si>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</si>
  <si>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</si>
  <si>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</si>
  <si>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</si>
  <si>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</si>
  <si>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</si>
  <si>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</si>
  <si>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</si>
  <si>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</si>
  <si>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</si>
  <si>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</si>
  <si>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</si>
  <si>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</si>
  <si>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</si>
  <si>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</si>
  <si>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</si>
  <si>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</si>
  <si>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</si>
  <si>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</si>
  <si>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</si>
  <si>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</si>
  <si>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</si>
  <si>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</si>
  <si>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</si>
  <si>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</si>
  <si>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</si>
  <si>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</si>
  <si>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</si>
  <si>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</si>
  <si>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</si>
  <si>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</si>
  <si>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</si>
  <si>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</si>
  <si>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</si>
  <si>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</si>
  <si>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</si>
  <si>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</si>
  <si>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</si>
  <si>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</si>
  <si>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</si>
  <si>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</si>
  <si>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</si>
  <si>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</si>
  <si>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</si>
  <si>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</si>
  <si>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</si>
  <si>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</si>
  <si>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</si>
  <si>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</si>
  <si>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</si>
  <si>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</si>
  <si>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</si>
  <si>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</si>
  <si>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</si>
  <si>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</si>
  <si>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</si>
  <si>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</si>
  <si>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</si>
  <si>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</si>
  <si>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</si>
  <si>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</si>
  <si>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</si>
  <si>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</si>
  <si>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</si>
  <si>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</si>
  <si>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</si>
  <si>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</si>
  <si>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</si>
  <si>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</si>
  <si>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</si>
  <si>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</si>
  <si>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</si>
  <si>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</si>
  <si>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</si>
  <si>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</si>
  <si>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</si>
  <si>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</si>
  <si>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</si>
  <si>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</si>
  <si>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</si>
  <si>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</si>
  <si>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</si>
  <si>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</si>
  <si>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</si>
  <si>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</si>
  <si>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</si>
  <si>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</si>
  <si>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</si>
  <si>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</si>
  <si>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</si>
  <si>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</si>
  <si>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</si>
  <si>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</si>
  <si>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</si>
  <si>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</si>
  <si>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</si>
  <si>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</si>
  <si>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</si>
  <si>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</si>
  <si>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</si>
  <si>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</si>
  <si>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</si>
  <si>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</si>
  <si>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</si>
  <si>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</si>
  <si>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</si>
  <si>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</si>
  <si>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</si>
  <si>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</si>
  <si>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</si>
  <si>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</si>
  <si>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</si>
  <si>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</si>
  <si>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</si>
  <si>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</si>
  <si>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</si>
  <si>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</si>
  <si>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</si>
  <si>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</si>
  <si>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</si>
  <si>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</si>
  <si>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</si>
  <si>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</si>
  <si>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</si>
  <si>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</si>
  <si>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</si>
  <si>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</si>
  <si>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</si>
  <si>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</si>
  <si>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</si>
  <si>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</si>
  <si>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</si>
  <si>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</si>
  <si>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</si>
  <si>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</si>
  <si>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</si>
  <si>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</si>
  <si>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</si>
  <si>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</si>
  <si>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</si>
  <si>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</si>
  <si>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</si>
  <si>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</si>
  <si>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</si>
  <si>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</si>
  <si>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</si>
  <si>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</si>
  <si>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</si>
  <si>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</si>
  <si>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</si>
  <si>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</si>
  <si>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</si>
  <si>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</si>
  <si>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</si>
  <si>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</si>
  <si>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</si>
  <si>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</si>
  <si>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</si>
  <si>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</si>
  <si>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</si>
  <si>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</si>
  <si>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</si>
  <si>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</si>
  <si>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</si>
  <si>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</si>
  <si>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</si>
  <si>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</si>
  <si>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</si>
  <si>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</si>
  <si>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</si>
  <si>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</si>
  <si>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</si>
  <si>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</si>
  <si>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</si>
  <si>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</si>
  <si>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</si>
  <si>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</si>
  <si>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</si>
  <si>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</si>
  <si>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</si>
  <si>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</si>
  <si>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</si>
  <si>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</si>
  <si>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</si>
  <si>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</si>
  <si>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</si>
  <si>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</si>
  <si>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</si>
  <si>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</si>
  <si>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</si>
  <si>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</si>
  <si>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</si>
  <si>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</si>
  <si>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</si>
  <si>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</si>
  <si>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</si>
  <si>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</si>
  <si>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</si>
  <si>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</si>
  <si>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</si>
  <si>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</si>
  <si>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</si>
  <si>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</si>
  <si>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</si>
  <si>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</si>
  <si>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</si>
  <si>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</si>
  <si>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</si>
  <si>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</si>
  <si>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</si>
  <si>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</si>
  <si>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</si>
  <si>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</si>
  <si>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</si>
  <si>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</si>
  <si>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</si>
  <si>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</si>
  <si>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</si>
  <si>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</si>
  <si>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</si>
  <si>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</si>
  <si>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</si>
  <si>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</si>
  <si>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</si>
  <si>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</si>
  <si>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</si>
  <si>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</si>
  <si>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</si>
  <si>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</si>
  <si>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</si>
  <si>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</si>
  <si>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</si>
  <si>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</si>
  <si>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</si>
  <si>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</si>
  <si>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</si>
  <si>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</si>
  <si>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</si>
  <si>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</si>
  <si>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</si>
  <si>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</si>
  <si>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</si>
  <si>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</si>
  <si>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</si>
  <si>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</si>
  <si>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</si>
  <si>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</si>
  <si>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</si>
  <si>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</si>
  <si>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</si>
  <si>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</si>
  <si>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</si>
  <si>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</si>
  <si>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</si>
  <si>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</si>
  <si>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</si>
  <si>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</si>
  <si>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</si>
  <si>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</si>
  <si>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</si>
  <si>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</si>
  <si>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</si>
  <si>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</si>
  <si>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</si>
  <si>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</si>
  <si>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</si>
  <si>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</si>
  <si>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</si>
  <si>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</si>
  <si>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</si>
  <si>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</si>
  <si>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</si>
  <si>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</si>
  <si>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</si>
  <si>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</si>
  <si>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</si>
  <si>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</si>
  <si>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</si>
  <si>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</si>
  <si>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</si>
  <si>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</si>
  <si>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</si>
  <si>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</si>
  <si>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</si>
  <si>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</si>
  <si>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</si>
  <si>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</si>
  <si>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</si>
  <si>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</si>
  <si>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</si>
  <si>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</si>
  <si>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</si>
  <si>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</si>
  <si>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</si>
  <si>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</si>
  <si>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</si>
  <si>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</si>
  <si>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</si>
  <si>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</si>
  <si>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</si>
  <si>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</si>
  <si>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</si>
  <si>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</si>
  <si>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</si>
  <si>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</si>
  <si>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</si>
  <si>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</si>
  <si>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</si>
  <si>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</si>
  <si>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</si>
  <si>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</si>
  <si>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</si>
  <si>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</si>
  <si>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</si>
  <si>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</si>
  <si>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</si>
  <si>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</si>
  <si>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</si>
  <si>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</si>
  <si>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</si>
  <si>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</si>
  <si>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</si>
  <si>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</si>
  <si>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</si>
  <si>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</si>
  <si>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</si>
  <si>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</si>
  <si>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</si>
  <si>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</si>
  <si>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</si>
  <si>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</si>
  <si>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</si>
  <si>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</si>
  <si>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</si>
  <si>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</si>
  <si>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</si>
  <si>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</si>
  <si>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</si>
  <si>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</si>
  <si>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</si>
  <si>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</si>
  <si>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</si>
  <si>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</si>
  <si>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</si>
  <si>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</si>
  <si>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</si>
  <si>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</si>
  <si>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</si>
  <si>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</si>
  <si>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</si>
  <si>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</si>
  <si>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</si>
  <si>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</si>
  <si>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</si>
  <si>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</si>
  <si>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</si>
  <si>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</si>
  <si>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</si>
  <si>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</si>
  <si>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</si>
  <si>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</si>
  <si>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</si>
  <si>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</si>
  <si>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</si>
  <si>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</si>
  <si>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</si>
  <si>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</si>
  <si>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</si>
  <si>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</si>
  <si>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</si>
  <si>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</si>
  <si>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</si>
  <si>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</si>
  <si>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</si>
  <si>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</si>
  <si>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</si>
  <si>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</si>
  <si>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</si>
  <si>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</si>
  <si>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</si>
  <si>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</si>
  <si>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</si>
  <si>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</si>
  <si>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</si>
  <si>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</si>
  <si>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</si>
  <si>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</si>
  <si>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</si>
  <si>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</si>
  <si>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</si>
  <si>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</si>
  <si>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</si>
  <si>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</si>
  <si>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</si>
  <si>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</si>
  <si>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</si>
  <si>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</si>
  <si>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</si>
  <si>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</si>
  <si>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</si>
  <si>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</si>
  <si>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</si>
  <si>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</si>
  <si>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</si>
  <si>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</si>
  <si>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</si>
  <si>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</si>
  <si>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</si>
  <si>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</si>
  <si>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</si>
  <si>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</si>
  <si>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</si>
  <si>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</si>
  <si>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</si>
  <si>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</si>
  <si>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</si>
  <si>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</si>
  <si>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</si>
  <si>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</si>
  <si>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</si>
  <si>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</si>
  <si>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</si>
  <si>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</si>
  <si>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</si>
  <si>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</si>
  <si>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</si>
  <si>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</si>
  <si>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</si>
  <si>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</si>
  <si>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</si>
  <si>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</si>
  <si>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</si>
  <si>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</si>
  <si>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</si>
  <si>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</si>
  <si>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</si>
  <si>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</si>
  <si>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</si>
  <si>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</si>
  <si>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</si>
  <si>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</si>
  <si>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</si>
  <si>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</si>
  <si>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</si>
  <si>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</si>
  <si>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</si>
  <si>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</si>
  <si>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</si>
  <si>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</si>
  <si>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</si>
  <si>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</si>
  <si>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</si>
  <si>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</si>
  <si>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</si>
  <si>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</si>
  <si>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</si>
  <si>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</si>
  <si>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</si>
  <si>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</si>
  <si>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</si>
  <si>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</si>
  <si>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</si>
  <si>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</si>
  <si>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</si>
  <si>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</si>
  <si>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</si>
  <si>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</si>
  <si>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</si>
  <si>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</si>
  <si>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</si>
  <si>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</si>
  <si>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</si>
  <si>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</si>
  <si>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</si>
  <si>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</si>
  <si>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</si>
  <si>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</si>
  <si>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</si>
  <si>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</si>
  <si>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</si>
  <si>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</si>
  <si>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</si>
  <si>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</si>
  <si>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</si>
  <si>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</si>
  <si>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</si>
  <si>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</si>
  <si>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</si>
  <si>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</si>
  <si>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</si>
  <si>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</si>
  <si>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</si>
  <si>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</si>
  <si>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</si>
  <si>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</si>
  <si>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</si>
  <si>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</si>
  <si>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</si>
  <si>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</si>
  <si>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</si>
  <si>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</si>
  <si>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</si>
  <si>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</si>
  <si>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</si>
  <si>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</si>
  <si>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</si>
  <si>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</si>
  <si>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</si>
  <si>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</si>
  <si>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</si>
  <si>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</si>
  <si>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</si>
  <si>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</si>
  <si>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</si>
  <si>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</si>
  <si>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</si>
  <si>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</si>
  <si>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</si>
  <si>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</si>
  <si>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</si>
  <si>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</si>
  <si>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</si>
  <si>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</si>
  <si>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</si>
  <si>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</si>
  <si>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</si>
  <si>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</si>
  <si>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</si>
  <si>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</si>
  <si>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</si>
  <si>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</si>
  <si>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</si>
  <si>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</si>
  <si>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</si>
  <si>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</si>
  <si>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</si>
  <si>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</si>
  <si>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</si>
  <si>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</si>
  <si>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</si>
  <si>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</si>
  <si>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</si>
  <si>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</si>
  <si>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</si>
  <si>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</si>
  <si>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</si>
  <si>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</si>
  <si>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</si>
  <si>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</si>
  <si>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</si>
  <si>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</si>
  <si>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</si>
  <si>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</si>
  <si>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</si>
  <si>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</si>
  <si>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</si>
  <si>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</si>
  <si>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</si>
  <si>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</si>
  <si>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</si>
  <si>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</si>
  <si>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</si>
  <si>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</si>
  <si>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</si>
  <si>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</si>
  <si>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</si>
  <si>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</si>
  <si>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</si>
  <si>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</si>
  <si>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</si>
  <si>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</si>
  <si>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</si>
  <si>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</si>
  <si>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</si>
  <si>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</si>
  <si>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</si>
  <si>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</si>
  <si>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</si>
  <si>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</si>
  <si>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</si>
  <si>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</si>
  <si>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</si>
  <si>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</si>
  <si>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</si>
  <si>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</si>
  <si>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</si>
  <si>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</si>
  <si>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</si>
  <si>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</si>
  <si>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</si>
  <si>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</si>
  <si>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</si>
  <si>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</si>
  <si>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</si>
  <si>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</si>
  <si>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</si>
  <si>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</si>
  <si>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</si>
  <si>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</si>
  <si>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</si>
  <si>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</si>
  <si>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</si>
  <si>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</si>
  <si>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</si>
  <si>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</si>
  <si>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</si>
  <si>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</si>
  <si>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</si>
  <si>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</si>
  <si>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</si>
  <si>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</si>
  <si>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</si>
  <si>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</si>
  <si>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</si>
  <si>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</si>
  <si>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</si>
  <si>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</si>
  <si>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</si>
  <si>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</si>
  <si>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</si>
  <si>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</si>
  <si>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</si>
  <si>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</si>
  <si>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</si>
  <si>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</si>
  <si>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</si>
  <si>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</si>
  <si>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</si>
  <si>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</si>
  <si>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</si>
  <si>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</si>
  <si>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</si>
  <si>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</si>
  <si>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</si>
  <si>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</si>
  <si>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</si>
  <si>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</si>
  <si>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</si>
  <si>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</si>
  <si>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</si>
  <si>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</si>
  <si>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</si>
  <si>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</si>
  <si>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</si>
  <si>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</si>
  <si>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</si>
  <si>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</si>
  <si>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</si>
  <si>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</si>
  <si>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</si>
  <si>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</si>
  <si>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</si>
  <si>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</si>
  <si>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</si>
  <si>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</si>
  <si>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</si>
  <si>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</si>
  <si>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</si>
  <si>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</si>
  <si>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</si>
  <si>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</si>
  <si>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</si>
  <si>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</si>
  <si>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</si>
  <si>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</si>
  <si>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</si>
  <si>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</si>
  <si>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</si>
  <si>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</si>
  <si>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</si>
  <si>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</si>
  <si>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</si>
  <si>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</si>
  <si>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</si>
  <si>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</si>
  <si>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</si>
  <si>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</si>
  <si>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</si>
  <si>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</si>
  <si>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</si>
  <si>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</si>
  <si>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</si>
  <si>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</si>
  <si>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</si>
  <si>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</si>
  <si>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</si>
  <si>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</si>
  <si>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</si>
  <si>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</si>
  <si>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</si>
  <si>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</si>
  <si>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</si>
  <si>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</si>
  <si>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</si>
  <si>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</si>
  <si>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</si>
  <si>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</si>
  <si>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</si>
  <si>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</si>
  <si>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</si>
  <si>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</si>
  <si>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</si>
  <si>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</si>
  <si>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</si>
  <si>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</si>
  <si>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</si>
  <si>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</si>
  <si>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</si>
  <si>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</si>
  <si>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</si>
  <si>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</si>
  <si>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</si>
  <si>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</si>
  <si>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</si>
  <si>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</si>
  <si>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</si>
  <si>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</si>
  <si>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</si>
  <si>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</si>
  <si>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</si>
  <si>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</si>
  <si>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</si>
  <si>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</si>
  <si>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</si>
  <si>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</si>
  <si>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</si>
  <si>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</si>
  <si>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</si>
  <si>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</si>
  <si>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</si>
  <si>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</si>
  <si>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</si>
  <si>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</si>
  <si>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</si>
  <si>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</si>
  <si>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</si>
  <si>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</si>
  <si>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</si>
  <si>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</si>
  <si>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</si>
  <si>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</si>
  <si>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</si>
  <si>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</si>
  <si>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</si>
  <si>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</si>
  <si>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</si>
  <si>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</si>
  <si>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</si>
  <si>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</si>
  <si>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</si>
  <si>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</si>
  <si>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</si>
  <si>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</si>
  <si>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</si>
  <si>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</si>
  <si>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</si>
  <si>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</si>
  <si>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</si>
  <si>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</si>
  <si>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</si>
  <si>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</si>
  <si>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</si>
  <si>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</si>
  <si>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</si>
  <si>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</si>
  <si>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</si>
  <si>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</si>
  <si>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</si>
  <si>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</si>
  <si>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</si>
  <si>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</si>
  <si>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</si>
  <si>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</si>
  <si>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</si>
  <si>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</si>
  <si>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</si>
  <si>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</si>
  <si>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</si>
  <si>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</si>
  <si>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</si>
  <si>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</si>
  <si>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</si>
  <si>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</si>
  <si>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</si>
  <si>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</si>
  <si>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</si>
  <si>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</si>
  <si>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</si>
  <si>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</si>
  <si>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</si>
  <si>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</si>
  <si>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</si>
  <si>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</si>
  <si>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</si>
  <si>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</si>
  <si>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</si>
  <si>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</si>
  <si>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</si>
  <si>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</si>
  <si>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</si>
  <si>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</si>
  <si>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</si>
  <si>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</si>
  <si>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</si>
  <si>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</si>
  <si>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</si>
  <si>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</si>
  <si>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</si>
  <si>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</si>
  <si>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</si>
  <si>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</si>
  <si>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</si>
  <si>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</si>
  <si>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</si>
  <si>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</si>
  <si>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</si>
  <si>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</si>
  <si>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</si>
  <si>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</si>
  <si>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</si>
  <si>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</si>
  <si>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</si>
  <si>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</si>
  <si>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</si>
  <si>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</si>
  <si>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</si>
  <si>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</si>
  <si>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</si>
  <si>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</si>
  <si>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</si>
  <si>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</si>
  <si>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</si>
  <si>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</si>
  <si>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</si>
  <si>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</si>
  <si>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</si>
  <si>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</si>
  <si>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</si>
  <si>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</si>
  <si>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</si>
  <si>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</si>
  <si>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</si>
  <si>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</si>
  <si>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</si>
  <si>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</si>
  <si>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</si>
  <si>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</si>
  <si>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</si>
  <si>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</si>
  <si>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</si>
  <si>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</si>
  <si>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</si>
  <si>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</si>
  <si>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</si>
  <si>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</si>
  <si>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</si>
  <si>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</si>
  <si>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</si>
  <si>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</si>
  <si>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</si>
  <si>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</si>
  <si>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</si>
  <si>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</si>
  <si>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</si>
  <si>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</si>
  <si>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</si>
  <si>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</si>
  <si>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</si>
  <si>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</si>
  <si>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</si>
  <si>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</si>
  <si>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</si>
  <si>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</si>
  <si>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</si>
  <si>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</si>
  <si>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</si>
  <si>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</si>
  <si>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</si>
  <si>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</si>
  <si>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</si>
  <si>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</si>
  <si>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</si>
  <si>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</si>
  <si>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</si>
  <si>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</si>
  <si>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</si>
  <si>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</si>
  <si>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</si>
  <si>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</si>
  <si>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</si>
  <si>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</si>
  <si>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</si>
  <si>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</si>
  <si>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</si>
  <si>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</si>
  <si>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</si>
  <si>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</si>
  <si>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</si>
  <si>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</si>
  <si>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</si>
  <si>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</si>
  <si>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</si>
  <si>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</si>
  <si>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</si>
  <si>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</si>
  <si>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</si>
  <si>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</si>
  <si>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</si>
  <si>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</si>
  <si>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</si>
  <si>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</si>
  <si>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</si>
  <si>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</si>
  <si>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</si>
  <si>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</si>
  <si>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</si>
  <si>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</si>
  <si>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</si>
  <si>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</si>
  <si>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</si>
  <si>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</si>
  <si>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</si>
  <si>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</si>
  <si>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</si>
  <si>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</si>
  <si>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</si>
  <si>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</si>
  <si>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</si>
  <si>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</si>
  <si>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</si>
  <si>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</si>
  <si>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</si>
  <si>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</si>
  <si>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</si>
  <si>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</si>
  <si>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</si>
  <si>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</si>
  <si>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</si>
  <si>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</si>
  <si>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</si>
  <si>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</si>
  <si>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</si>
  <si>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</si>
  <si>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</si>
  <si>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</si>
  <si>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</si>
  <si>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</si>
  <si>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</si>
  <si>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</si>
  <si>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</si>
  <si>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</si>
  <si>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</si>
  <si>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</si>
  <si>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</si>
  <si>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</si>
  <si>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</si>
  <si>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</si>
  <si>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</si>
  <si>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</si>
  <si>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</si>
  <si>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</si>
  <si>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</si>
  <si>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</si>
  <si>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</si>
  <si>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</si>
  <si>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</si>
  <si>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</si>
  <si>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</si>
  <si>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</si>
  <si>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</si>
  <si>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</si>
  <si>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</si>
  <si>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</si>
  <si>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</si>
  <si>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</si>
  <si>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</si>
  <si>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</si>
  <si>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</si>
  <si>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</si>
  <si>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</si>
  <si>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</si>
  <si>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</si>
  <si>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</si>
  <si>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</si>
  <si>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</si>
  <si>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</si>
  <si>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</si>
  <si>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</si>
  <si>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</si>
  <si>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</si>
  <si>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</si>
  <si>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</si>
  <si>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</si>
  <si>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</si>
  <si>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</si>
  <si>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</si>
  <si>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</si>
  <si>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</si>
  <si>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</si>
  <si>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</si>
  <si>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</si>
  <si>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</si>
  <si>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</si>
  <si>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</si>
  <si>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</si>
  <si>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</si>
  <si>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</si>
  <si>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</si>
  <si>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</si>
  <si>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</si>
  <si>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</si>
  <si>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</si>
  <si>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</si>
  <si>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</si>
  <si>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</si>
  <si>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</si>
  <si>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</si>
  <si>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</si>
  <si>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</si>
  <si>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</si>
  <si>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</si>
  <si>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</si>
  <si>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</si>
  <si>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</si>
  <si>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</si>
  <si>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</si>
  <si>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</si>
  <si>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</si>
  <si>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</si>
  <si>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</si>
  <si>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</si>
  <si>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</si>
  <si>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</si>
  <si>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</si>
  <si>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</si>
  <si>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</si>
  <si>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</si>
  <si>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</si>
  <si>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</si>
  <si>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</si>
  <si>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</si>
  <si>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</si>
  <si>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</si>
  <si>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</si>
  <si>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</si>
  <si>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</si>
  <si>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</si>
  <si>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</si>
  <si>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</si>
  <si>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</si>
  <si>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</si>
  <si>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</si>
  <si>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</si>
  <si>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</si>
  <si>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</si>
  <si>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</si>
  <si>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</si>
  <si>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</si>
  <si>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</si>
  <si>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</si>
  <si>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</si>
  <si>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</si>
  <si>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</si>
  <si>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</si>
  <si>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</si>
  <si>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</si>
  <si>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</si>
  <si>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</si>
  <si>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</si>
  <si>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</si>
  <si>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</si>
  <si>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</si>
  <si>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</si>
  <si>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</si>
  <si>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</si>
  <si>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</si>
  <si>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</si>
  <si>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</si>
  <si>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</si>
  <si>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</si>
  <si>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</si>
  <si>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</si>
  <si>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</si>
  <si>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</si>
  <si>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</si>
  <si>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</si>
  <si>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</si>
  <si>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</si>
  <si>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</si>
  <si>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</si>
  <si>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</si>
  <si>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</si>
  <si>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</si>
  <si>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</si>
  <si>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</si>
  <si>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</si>
  <si>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</si>
  <si>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</si>
  <si>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</si>
  <si>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</si>
  <si>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</si>
  <si>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</si>
  <si>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</si>
  <si>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</si>
  <si>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</si>
  <si>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</si>
  <si>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</si>
  <si>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</si>
  <si>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</si>
  <si>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</si>
  <si>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</si>
  <si>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</si>
  <si>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</si>
  <si>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</si>
  <si>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</si>
  <si>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</si>
  <si>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</si>
  <si>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</si>
  <si>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</si>
  <si>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</si>
  <si>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</si>
  <si>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</si>
  <si>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</si>
  <si>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</si>
  <si>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</si>
  <si>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</si>
  <si>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</si>
  <si>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</si>
  <si>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</si>
  <si>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</si>
  <si>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</si>
  <si>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</si>
  <si>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</si>
  <si>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</si>
  <si>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</si>
  <si>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</si>
  <si>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</si>
  <si>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</si>
  <si>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</si>
  <si>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</si>
  <si>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</si>
  <si>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</si>
  <si>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</si>
  <si>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</si>
  <si>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</si>
  <si>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</si>
  <si>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</si>
  <si>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</si>
  <si>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</si>
  <si>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</si>
  <si>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</si>
  <si>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</si>
  <si>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</si>
  <si>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</si>
  <si>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</si>
  <si>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</si>
  <si>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</si>
  <si>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</si>
  <si>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</si>
  <si>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</si>
  <si>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</si>
  <si>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</si>
  <si>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</si>
  <si>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</si>
  <si>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</si>
  <si>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</si>
  <si>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</si>
  <si>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</si>
  <si>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</si>
  <si>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</si>
  <si>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</si>
  <si>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</si>
  <si>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</si>
  <si>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</si>
  <si>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</si>
  <si>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</si>
  <si>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</si>
  <si>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</si>
  <si>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</si>
  <si>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</si>
  <si>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</si>
  <si>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</si>
  <si>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</si>
  <si>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</si>
  <si>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</si>
  <si>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</si>
  <si>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</si>
  <si>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</si>
  <si>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</si>
  <si>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</si>
  <si>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</si>
  <si>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</si>
  <si>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</si>
  <si>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</si>
  <si>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</si>
  <si>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</si>
  <si>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</si>
  <si>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</si>
  <si>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</si>
  <si>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</si>
  <si>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</si>
  <si>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</si>
  <si>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</si>
  <si>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</si>
  <si>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</si>
  <si>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</si>
  <si>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</si>
  <si>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</si>
  <si>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</si>
  <si>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</si>
  <si>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</si>
  <si>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</si>
  <si>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</si>
  <si>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</si>
  <si>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</si>
  <si>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</si>
  <si>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</si>
  <si>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</si>
  <si>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</si>
  <si>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</si>
  <si>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</si>
  <si>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</si>
  <si>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</si>
  <si>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</si>
  <si>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</si>
  <si>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</si>
  <si>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</si>
  <si>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</si>
  <si>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</si>
  <si>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</si>
  <si>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</si>
  <si>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</si>
  <si>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</si>
  <si>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</si>
  <si>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</si>
  <si>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</si>
  <si>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</si>
  <si>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</si>
  <si>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</si>
  <si>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</si>
  <si>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</si>
  <si>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</si>
  <si>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</si>
  <si>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</si>
  <si>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</si>
  <si>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</si>
  <si>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</si>
  <si>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</si>
  <si>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</si>
  <si>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</si>
  <si>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</si>
  <si>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</si>
  <si>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</si>
  <si>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</si>
  <si>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</si>
  <si>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</si>
  <si>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</si>
  <si>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</si>
  <si>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</si>
  <si>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</si>
  <si>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</si>
  <si>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</si>
  <si>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</si>
  <si>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</si>
  <si>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</si>
  <si>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</si>
  <si>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</si>
  <si>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</si>
  <si>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</si>
  <si>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</si>
  <si>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</si>
  <si>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</si>
  <si>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</si>
  <si>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</si>
  <si>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</si>
  <si>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</si>
  <si>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</si>
  <si>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</si>
  <si>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</si>
  <si>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</si>
  <si>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</si>
  <si>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</si>
  <si>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</si>
  <si>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</si>
  <si>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</si>
  <si>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</si>
  <si>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</si>
  <si>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</si>
  <si>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</si>
  <si>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</si>
  <si>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</si>
  <si>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</si>
  <si>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</si>
  <si>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</si>
  <si>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</si>
  <si>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</si>
  <si>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</si>
  <si>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</si>
  <si>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</si>
  <si>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</si>
  <si>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</si>
  <si>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</si>
  <si>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</si>
  <si>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</si>
  <si>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</si>
  <si>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</si>
  <si>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</si>
  <si>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</si>
  <si>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</si>
  <si>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</si>
  <si>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</si>
  <si>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</si>
  <si>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</si>
  <si>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</si>
  <si>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</si>
  <si>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</si>
  <si>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</si>
  <si>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</si>
  <si>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</si>
  <si>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</si>
  <si>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</si>
  <si>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</si>
  <si>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</si>
  <si>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</si>
  <si>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</si>
  <si>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</si>
  <si>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</si>
  <si>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</si>
  <si>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</si>
  <si>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</si>
  <si>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</si>
  <si>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</si>
  <si>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</si>
  <si>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</si>
  <si>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</si>
  <si>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</si>
  <si>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</si>
  <si>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</si>
  <si>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</si>
  <si>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</si>
  <si>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</si>
  <si>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</si>
  <si>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</si>
  <si>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</si>
  <si>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</si>
  <si>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</si>
  <si>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</si>
  <si>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</si>
  <si>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</si>
  <si>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</si>
  <si>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</si>
  <si>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</si>
  <si>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</si>
  <si>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</si>
  <si>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</si>
  <si>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</si>
  <si>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</si>
  <si>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</si>
  <si>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</si>
  <si>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</si>
  <si>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</si>
  <si>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</si>
  <si>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</si>
  <si>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</si>
  <si>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</si>
  <si>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</si>
  <si>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</si>
  <si>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</si>
  <si>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</si>
  <si>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</si>
  <si>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</si>
  <si>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</si>
  <si>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</si>
  <si>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</si>
  <si>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</si>
  <si>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</si>
  <si>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</si>
  <si>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</si>
  <si>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</si>
  <si>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</si>
  <si>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</si>
  <si>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</si>
  <si>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</si>
  <si>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</si>
  <si>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</si>
  <si>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</si>
  <si>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</si>
  <si>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</si>
  <si>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</si>
  <si>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</si>
  <si>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</si>
  <si>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</si>
  <si>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</si>
  <si>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</si>
  <si>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</si>
  <si>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</si>
  <si>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</si>
  <si>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</si>
  <si>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</si>
  <si>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</si>
  <si>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</si>
  <si>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</si>
  <si>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</si>
  <si>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</si>
  <si>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</si>
  <si>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</si>
  <si>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</si>
  <si>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</si>
  <si>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</si>
  <si>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</si>
  <si>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</si>
  <si>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</si>
  <si>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</si>
  <si>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</si>
  <si>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</si>
  <si>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</si>
  <si>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</si>
  <si>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</si>
  <si>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</si>
  <si>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</si>
  <si>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</si>
  <si>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</si>
  <si>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</si>
  <si>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</si>
  <si>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</si>
  <si>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</si>
  <si>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</si>
  <si>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</si>
  <si>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</si>
  <si>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</si>
  <si>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</si>
  <si>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</si>
  <si>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</si>
  <si>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</si>
  <si>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</si>
  <si>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</si>
  <si>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</si>
  <si>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</si>
  <si>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</si>
  <si>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</si>
  <si>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</si>
  <si>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</si>
  <si>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</si>
  <si>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</si>
  <si>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</si>
  <si>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</si>
  <si>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</si>
  <si>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</si>
  <si>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</si>
  <si>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</si>
  <si>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</si>
  <si>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</si>
  <si>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</si>
  <si>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</si>
  <si>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</si>
  <si>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</si>
  <si>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</si>
  <si>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</si>
  <si>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</si>
  <si>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</si>
  <si>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</si>
  <si>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</si>
  <si>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</si>
  <si>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</si>
  <si>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</si>
  <si>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</si>
  <si>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</si>
  <si>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</si>
  <si>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</si>
  <si>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</si>
  <si>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</si>
  <si>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</si>
  <si>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</si>
  <si>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</si>
  <si>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</si>
  <si>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</si>
  <si>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</si>
  <si>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</si>
  <si>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</si>
  <si>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</si>
  <si>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</si>
  <si>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</si>
  <si>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</si>
  <si>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</si>
  <si>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</si>
  <si>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</si>
  <si>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</si>
  <si>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</si>
  <si>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</si>
  <si>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</si>
  <si>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</si>
  <si>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</si>
  <si>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</si>
  <si>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</si>
  <si>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</si>
  <si>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</si>
  <si>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</si>
  <si>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</si>
  <si>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</si>
  <si>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</si>
  <si>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</si>
  <si>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</si>
  <si>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</si>
  <si>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</si>
  <si>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</si>
  <si>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</si>
  <si>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</si>
  <si>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</si>
  <si>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</si>
  <si>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</si>
  <si>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</si>
  <si>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</si>
  <si>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</si>
  <si>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</si>
  <si>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</si>
  <si>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</si>
  <si>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</si>
  <si>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</si>
  <si>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</si>
  <si>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</si>
  <si>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</si>
  <si>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</si>
  <si>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</si>
  <si>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</si>
  <si>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</si>
  <si>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</si>
  <si>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</si>
  <si>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</si>
  <si>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</si>
  <si>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</si>
  <si>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</si>
  <si>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</si>
  <si>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</si>
  <si>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</si>
  <si>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</si>
  <si>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</si>
  <si>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</si>
  <si>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</si>
  <si>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</si>
  <si>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</si>
  <si>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</si>
  <si>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</si>
  <si>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</si>
  <si>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</si>
  <si>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</si>
  <si>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</si>
  <si>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</si>
  <si>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</si>
  <si>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</si>
  <si>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</si>
  <si>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</si>
  <si>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</si>
  <si>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</si>
  <si>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</si>
  <si>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</si>
  <si>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</si>
  <si>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</si>
  <si>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</si>
  <si>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</si>
  <si>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</si>
  <si>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</si>
  <si>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</si>
  <si>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</si>
  <si>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</si>
  <si>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</si>
  <si>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</si>
  <si>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</si>
  <si>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</si>
  <si>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</si>
  <si>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</si>
  <si>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</si>
  <si>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</si>
  <si>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</si>
  <si>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</si>
  <si>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</si>
  <si>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</si>
  <si>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</si>
  <si>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</si>
  <si>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</si>
  <si>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</si>
  <si>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</si>
  <si>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</si>
  <si>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</si>
  <si>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</si>
  <si>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</si>
  <si>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</si>
  <si>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</si>
  <si>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</si>
  <si>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</si>
  <si>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</si>
  <si>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</si>
  <si>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</si>
  <si>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</si>
  <si>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</si>
  <si>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</si>
  <si>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</si>
  <si>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</si>
  <si>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</si>
  <si>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</si>
  <si>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</si>
  <si>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</si>
  <si>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</si>
  <si>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</si>
  <si>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</si>
  <si>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</si>
  <si>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</si>
  <si>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</si>
  <si>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</si>
  <si>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</si>
  <si>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</si>
  <si>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</si>
  <si>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</si>
  <si>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</si>
  <si>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</si>
  <si>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</si>
  <si>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</si>
  <si>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</si>
  <si>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</si>
  <si>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</si>
  <si>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</si>
  <si>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</si>
  <si>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</si>
  <si>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</si>
  <si>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</si>
  <si>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</si>
  <si>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</si>
  <si>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</si>
  <si>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</si>
  <si>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</si>
  <si>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</si>
  <si>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</si>
  <si>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</si>
  <si>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</si>
  <si>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</si>
  <si>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</si>
  <si>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</si>
  <si>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</si>
  <si>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</si>
  <si>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</si>
  <si>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</si>
  <si>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</si>
  <si>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</si>
  <si>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</si>
  <si>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</si>
  <si>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</si>
  <si>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</si>
  <si>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</si>
  <si>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</si>
  <si>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</si>
  <si>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</si>
  <si>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</si>
  <si>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</si>
  <si>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</si>
  <si>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</si>
  <si>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</si>
  <si>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</si>
  <si>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</si>
  <si>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</si>
  <si>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</si>
  <si>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</si>
  <si>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</si>
  <si>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</si>
  <si>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</si>
  <si>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</si>
  <si>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</si>
  <si>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</si>
  <si>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</si>
  <si>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</si>
  <si>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</si>
  <si>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</si>
  <si>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</si>
  <si>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</si>
  <si>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</si>
  <si>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</si>
  <si>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</si>
  <si>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</si>
  <si>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</si>
  <si>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</si>
  <si>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</si>
  <si>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</si>
  <si>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</si>
  <si>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</si>
  <si>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</si>
  <si>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</si>
  <si>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</si>
  <si>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</si>
  <si>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</si>
  <si>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</si>
  <si>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</si>
  <si>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</si>
  <si>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</si>
  <si>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</si>
  <si>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</si>
  <si>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</si>
  <si>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</si>
  <si>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</si>
  <si>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</si>
  <si>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</si>
  <si>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</si>
  <si>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</si>
  <si>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</si>
  <si>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</si>
  <si>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</si>
  <si>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</si>
  <si>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</si>
  <si>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</si>
  <si>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</si>
  <si>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</si>
  <si>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</si>
  <si>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</si>
  <si>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</si>
  <si>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</si>
  <si>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</si>
  <si>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</si>
  <si>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</si>
  <si>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</si>
  <si>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</si>
  <si>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</si>
  <si>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</si>
  <si>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</si>
  <si>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</si>
  <si>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</si>
  <si>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</si>
  <si>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</si>
  <si>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</si>
  <si>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</si>
  <si>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</si>
  <si>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</si>
  <si>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</si>
  <si>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</si>
  <si>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</si>
  <si>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</si>
  <si>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</si>
  <si>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</si>
  <si>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</si>
  <si>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</si>
  <si>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</si>
  <si>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</si>
  <si>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</si>
  <si>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</si>
  <si>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</si>
  <si>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</si>
  <si>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</si>
  <si>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</si>
  <si>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</si>
  <si>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</si>
  <si>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</si>
  <si>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</si>
  <si>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</si>
  <si>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</si>
  <si>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</si>
  <si>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</si>
  <si>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</si>
  <si>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</si>
  <si>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</si>
  <si>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</si>
  <si>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</si>
  <si>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</si>
  <si>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</si>
  <si>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</si>
  <si>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</si>
  <si>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</si>
  <si>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</si>
  <si>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</si>
  <si>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</si>
  <si>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</si>
  <si>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</si>
  <si>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</si>
  <si>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</si>
  <si>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</si>
  <si>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</si>
  <si>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</si>
  <si>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</si>
  <si>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</si>
  <si>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</si>
  <si>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</si>
  <si>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</si>
  <si>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</si>
  <si>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</si>
  <si>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</si>
  <si>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</si>
  <si>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</si>
  <si>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</si>
  <si>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</si>
  <si>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</si>
  <si>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</si>
  <si>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</si>
  <si>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</si>
  <si>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</si>
  <si>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</si>
  <si>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</si>
  <si>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</si>
  <si>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</si>
  <si>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</si>
  <si>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</si>
  <si>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</si>
  <si>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</si>
  <si>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</si>
  <si>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</si>
  <si>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</si>
  <si>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</si>
  <si>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</si>
  <si>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</si>
  <si>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</si>
  <si>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</si>
  <si>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</si>
  <si>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</si>
  <si>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</si>
  <si>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</si>
  <si>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</si>
  <si>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</si>
  <si>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</si>
  <si>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</si>
  <si>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</si>
  <si>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</si>
  <si>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</si>
  <si>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</si>
  <si>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</si>
  <si>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</si>
  <si>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</si>
  <si>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</si>
  <si>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</si>
  <si>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</si>
  <si>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</si>
  <si>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</si>
  <si>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</si>
  <si>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</si>
  <si>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</si>
  <si>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</si>
  <si>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</si>
  <si>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</si>
  <si>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</si>
  <si>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</si>
  <si>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</si>
  <si>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</si>
  <si>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</si>
  <si>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</si>
  <si>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</si>
  <si>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</si>
  <si>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</si>
  <si>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</si>
  <si>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</si>
  <si>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</si>
  <si>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</si>
  <si>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</si>
  <si>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</si>
  <si>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</si>
  <si>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</si>
  <si>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</si>
  <si>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</si>
  <si>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</si>
  <si>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</si>
  <si>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</si>
  <si>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</si>
  <si>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</si>
  <si>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</si>
  <si>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</si>
  <si>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</si>
  <si>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</si>
  <si>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</si>
  <si>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</si>
  <si>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</si>
  <si>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</si>
  <si>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</si>
  <si>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</si>
  <si>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</si>
  <si>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</si>
  <si>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</si>
  <si>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</si>
  <si>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</si>
  <si>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</si>
  <si>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</si>
  <si>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</si>
  <si>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</si>
  <si>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</si>
  <si>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</si>
  <si>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</si>
  <si>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</si>
  <si>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</si>
  <si>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</si>
  <si>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</si>
  <si>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</si>
  <si>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</si>
  <si>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</si>
  <si>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</si>
  <si>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</si>
  <si>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</si>
  <si>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</si>
  <si>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</si>
  <si>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</si>
  <si>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</si>
  <si>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</si>
  <si>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</si>
  <si>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</si>
  <si>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</si>
  <si>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</si>
  <si>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</si>
  <si>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</si>
  <si>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</si>
  <si>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</si>
  <si>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</si>
  <si>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</si>
  <si>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</si>
  <si>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</si>
  <si>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</si>
  <si>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</si>
  <si>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</si>
  <si>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</si>
  <si>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</si>
  <si>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</si>
  <si>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</si>
  <si>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</si>
  <si>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</si>
  <si>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</si>
  <si>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</si>
  <si>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</si>
  <si>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</si>
  <si>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</si>
  <si>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</si>
  <si>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</si>
  <si>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</si>
  <si>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</si>
  <si>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</si>
  <si>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</si>
  <si>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</si>
  <si>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</si>
  <si>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</si>
  <si>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</si>
  <si>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</si>
  <si>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</si>
  <si>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</si>
  <si>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</si>
  <si>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</si>
  <si>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</si>
  <si>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</si>
  <si>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</si>
  <si>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</si>
  <si>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</si>
  <si>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</si>
  <si>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</si>
  <si>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</si>
  <si>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</si>
  <si>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</si>
  <si>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</si>
  <si>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</si>
  <si>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</si>
  <si>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</si>
  <si>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</si>
  <si>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</si>
  <si>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</si>
  <si>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</si>
  <si>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</si>
  <si>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</si>
  <si>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</si>
  <si>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</si>
  <si>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</si>
  <si>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</si>
  <si>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</si>
  <si>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</si>
  <si>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</si>
  <si>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</si>
  <si>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</si>
  <si>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</si>
  <si>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</si>
  <si>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</si>
  <si>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</si>
  <si>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</si>
  <si>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</si>
  <si>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</si>
  <si>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</si>
  <si>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</si>
  <si>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</si>
  <si>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</si>
  <si>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</si>
  <si>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</si>
  <si>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</si>
  <si>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</si>
  <si>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</si>
  <si>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</si>
  <si>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</si>
  <si>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</si>
  <si>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</si>
  <si>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</si>
  <si>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</si>
  <si>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</si>
  <si>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</si>
  <si>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</si>
  <si>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</si>
  <si>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</si>
  <si>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</si>
  <si>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</si>
  <si>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</si>
  <si>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</si>
  <si>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</si>
  <si>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</si>
  <si>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</si>
  <si>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</si>
  <si>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</si>
  <si>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</si>
  <si>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</si>
  <si>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</si>
  <si>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</si>
  <si>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</si>
  <si>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</si>
  <si>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</si>
  <si>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</si>
  <si>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</si>
  <si>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</si>
  <si>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</si>
  <si>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</si>
  <si>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</si>
  <si>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</si>
  <si>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</si>
  <si>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</si>
  <si>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</si>
  <si>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</si>
  <si>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</si>
  <si>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</si>
  <si>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</si>
  <si>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</si>
  <si>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</si>
  <si>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</si>
  <si>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</si>
  <si>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</si>
  <si>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</si>
  <si>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</si>
  <si>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</si>
  <si>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</si>
  <si>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</si>
  <si>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</si>
  <si>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</si>
  <si>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</si>
  <si>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</si>
  <si>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</si>
  <si>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</si>
  <si>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</si>
  <si>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</si>
  <si>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</si>
  <si>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</si>
  <si>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</si>
  <si>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</si>
  <si>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</si>
  <si>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</si>
  <si>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</si>
  <si>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</si>
  <si>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</si>
  <si>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</si>
  <si>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</si>
  <si>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</si>
  <si>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</si>
  <si>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</si>
  <si>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</si>
  <si>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</si>
  <si>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</si>
  <si>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</si>
  <si>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</si>
  <si>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</si>
  <si>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</si>
  <si>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</si>
  <si>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</si>
  <si>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</si>
  <si>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</si>
  <si>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</si>
  <si>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</si>
  <si>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</si>
  <si>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</si>
  <si>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</si>
  <si>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</si>
  <si>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</si>
  <si>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</si>
  <si>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</si>
  <si>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</si>
  <si>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</si>
  <si>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</si>
  <si>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</si>
  <si>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</si>
  <si>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</si>
  <si>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</si>
  <si>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</si>
  <si>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</si>
  <si>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</si>
  <si>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</si>
  <si>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</si>
  <si>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</si>
  <si>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</si>
  <si>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</si>
  <si>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</si>
  <si>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</si>
  <si>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</si>
  <si>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</si>
  <si>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</si>
  <si>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</si>
  <si>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</si>
  <si>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</si>
  <si>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</si>
  <si>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</si>
  <si>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</si>
  <si>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</si>
  <si>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</si>
  <si>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</si>
  <si>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</si>
  <si>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</si>
  <si>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</si>
  <si>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</si>
  <si>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</si>
  <si>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</si>
  <si>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</si>
  <si>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</si>
  <si>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</si>
  <si>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</si>
  <si>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</si>
  <si>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</si>
  <si>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</si>
  <si>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</si>
  <si>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</si>
  <si>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</si>
  <si>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</si>
  <si>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</si>
  <si>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</si>
  <si>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</si>
  <si>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</si>
  <si>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</si>
  <si>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</si>
  <si>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</si>
  <si>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</si>
  <si>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</si>
  <si>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</si>
  <si>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</si>
  <si>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</si>
  <si>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</si>
  <si>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</si>
  <si>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</si>
  <si>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</si>
  <si>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</si>
  <si>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</si>
  <si>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</si>
  <si>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</si>
  <si>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</si>
  <si>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</si>
  <si>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</si>
  <si>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</si>
  <si>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</si>
  <si>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</si>
  <si>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</si>
  <si>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</si>
  <si>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</si>
  <si>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</si>
  <si>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</si>
  <si>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</si>
  <si>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</si>
  <si>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</si>
  <si>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</si>
  <si>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</si>
  <si>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</si>
  <si>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</si>
  <si>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</si>
  <si>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</si>
  <si>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</si>
  <si>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</si>
  <si>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</si>
  <si>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</si>
  <si>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</si>
  <si>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</si>
  <si>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</si>
  <si>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</si>
  <si>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</si>
  <si>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</si>
  <si>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</si>
  <si>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</si>
  <si>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</si>
  <si>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</si>
  <si>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</si>
  <si>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</si>
  <si>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</si>
  <si>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</si>
  <si>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</si>
  <si>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</si>
  <si>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</si>
  <si>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</si>
  <si>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</si>
  <si>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</si>
  <si>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</si>
  <si>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</si>
  <si>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</si>
  <si>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</si>
  <si>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</si>
  <si>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</si>
  <si>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</si>
  <si>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</si>
  <si>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</si>
  <si>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</si>
  <si>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</si>
  <si>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</si>
  <si>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</si>
  <si>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</si>
  <si>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</si>
  <si>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</si>
  <si>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</si>
  <si>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</si>
  <si>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</si>
  <si>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</si>
  <si>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</si>
  <si>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</si>
  <si>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</si>
  <si>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</si>
  <si>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</si>
  <si>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</si>
  <si>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</si>
  <si>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</si>
  <si>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</si>
  <si>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</si>
  <si>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</si>
  <si>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</si>
  <si>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</si>
  <si>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</si>
  <si>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</si>
  <si>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</si>
  <si>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</si>
  <si>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</si>
  <si>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</si>
  <si>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</si>
  <si>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</si>
  <si>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</si>
  <si>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</si>
  <si>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</si>
  <si>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</si>
  <si>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</si>
  <si>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</si>
  <si>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</si>
  <si>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</si>
  <si>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</si>
  <si>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</si>
  <si>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</si>
  <si>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</si>
  <si>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</si>
  <si>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</si>
  <si>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</si>
  <si>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</si>
  <si>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</si>
  <si>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</si>
  <si>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</si>
  <si>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</si>
  <si>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</si>
  <si>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</si>
  <si>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</si>
  <si>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</si>
  <si>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</si>
  <si>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</si>
  <si>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</si>
  <si>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</si>
  <si>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</si>
  <si>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</si>
  <si>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</si>
  <si>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</si>
  <si>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</si>
  <si>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</si>
  <si>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</si>
  <si>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</si>
  <si>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</si>
  <si>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</si>
  <si>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</si>
  <si>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</si>
  <si>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</si>
  <si>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</si>
  <si>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</si>
  <si>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</si>
  <si>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</si>
  <si>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</si>
  <si>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</si>
  <si>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</si>
  <si>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</si>
  <si>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</si>
  <si>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</si>
  <si>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</si>
  <si>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</si>
  <si>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</si>
  <si>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</si>
  <si>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</si>
  <si>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</si>
  <si>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</si>
  <si>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</si>
  <si>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</si>
  <si>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</si>
  <si>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</si>
  <si>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</si>
  <si>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</si>
  <si>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</si>
  <si>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</si>
  <si>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</si>
  <si>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</si>
  <si>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</si>
  <si>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</si>
  <si>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</si>
  <si>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</si>
  <si>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</si>
  <si>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</si>
  <si>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</si>
  <si>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</si>
  <si>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</si>
  <si>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</si>
  <si>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</si>
  <si>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</si>
  <si>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</si>
  <si>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</si>
  <si>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</si>
  <si>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</si>
  <si>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</si>
  <si>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</si>
  <si>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</si>
  <si>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</si>
  <si>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</si>
  <si>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</si>
  <si>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</si>
  <si>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</si>
  <si>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</si>
  <si>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</si>
  <si>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</si>
  <si>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</si>
  <si>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</si>
  <si>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</si>
  <si>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</si>
  <si>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</si>
  <si>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</si>
  <si>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</si>
  <si>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</si>
  <si>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</si>
  <si>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</si>
  <si>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</si>
  <si>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</si>
  <si>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</si>
  <si>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</si>
  <si>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</si>
  <si>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</si>
  <si>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</si>
  <si>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</si>
  <si>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</si>
  <si>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</si>
  <si>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</si>
  <si>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</si>
  <si>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</si>
  <si>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</si>
  <si>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</si>
  <si>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</si>
  <si>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</si>
  <si>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</si>
  <si>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</si>
  <si>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</si>
  <si>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</si>
  <si>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</si>
  <si>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</si>
  <si>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</si>
  <si>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</si>
  <si>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</si>
  <si>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</si>
  <si>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</si>
  <si>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</si>
  <si>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</si>
  <si>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</si>
  <si>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</si>
  <si>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</si>
  <si>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</si>
  <si>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</si>
  <si>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</si>
  <si>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</si>
  <si>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</si>
  <si>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</si>
  <si>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</si>
  <si>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</si>
  <si>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</si>
  <si>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</si>
  <si>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</si>
  <si>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</si>
  <si>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</si>
  <si>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</si>
  <si>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</si>
  <si>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</si>
  <si>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</si>
  <si>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</si>
  <si>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</si>
  <si>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</si>
  <si>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</si>
  <si>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</si>
  <si>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</si>
  <si>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</si>
  <si>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</si>
  <si>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</si>
  <si>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</si>
  <si>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</si>
  <si>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</si>
  <si>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</si>
  <si>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</si>
  <si>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</si>
  <si>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</si>
  <si>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</si>
  <si>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</si>
  <si>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</si>
  <si>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</si>
  <si>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</si>
  <si>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</si>
  <si>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</si>
  <si>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</si>
  <si>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</si>
  <si>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</si>
  <si>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</si>
  <si>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</si>
  <si>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</si>
  <si>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</si>
  <si>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</si>
  <si>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</si>
  <si>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</si>
  <si>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</si>
  <si>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</si>
  <si>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</si>
  <si>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</si>
  <si>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</si>
  <si>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</si>
  <si>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</si>
  <si>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</si>
  <si>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</si>
  <si>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</si>
  <si>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</si>
  <si>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</si>
  <si>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</si>
  <si>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</si>
  <si>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</si>
  <si>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</si>
  <si>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</si>
  <si>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</si>
  <si>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</si>
  <si>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</si>
  <si>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</si>
  <si>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</si>
  <si>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</si>
  <si>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</si>
  <si>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</si>
  <si>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</si>
  <si>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</si>
  <si>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</si>
  <si>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</si>
  <si>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</si>
  <si>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</si>
  <si>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</si>
  <si>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</si>
  <si>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</si>
  <si>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</si>
  <si>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</si>
  <si>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</si>
  <si>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</si>
  <si>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</si>
  <si>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</si>
  <si>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</si>
  <si>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</si>
  <si>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</si>
  <si>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</si>
  <si>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</si>
  <si>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</si>
  <si>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</si>
  <si>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</si>
  <si>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</si>
  <si>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</si>
  <si>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</si>
  <si>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</si>
  <si>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</si>
  <si>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</si>
  <si>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</si>
  <si>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</si>
  <si>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</si>
  <si>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</si>
  <si>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</si>
  <si>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</si>
  <si>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</si>
  <si>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</si>
  <si>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</si>
  <si>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</si>
  <si>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</si>
  <si>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</si>
  <si>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</si>
  <si>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</si>
  <si>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</si>
  <si>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</si>
  <si>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</si>
  <si>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</si>
  <si>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</si>
  <si>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</si>
  <si>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</si>
  <si>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</si>
  <si>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</si>
  <si>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</si>
  <si>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</si>
  <si>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</si>
  <si>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</si>
  <si>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</si>
  <si>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</si>
  <si>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</si>
  <si>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</si>
  <si>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</si>
  <si>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</si>
  <si>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</si>
  <si>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</si>
  <si>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</si>
  <si>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</si>
  <si>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</si>
  <si>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</si>
  <si>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</si>
  <si>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</si>
  <si>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</si>
  <si>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</si>
  <si>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</si>
  <si>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</si>
  <si>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</si>
  <si>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</si>
  <si>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</si>
  <si>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</si>
  <si>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</si>
  <si>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</si>
  <si>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</si>
  <si>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</si>
  <si>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</si>
  <si>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</si>
  <si>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</si>
  <si>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</si>
  <si>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</si>
  <si>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</si>
  <si>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</si>
  <si>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</si>
  <si>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</si>
  <si>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</si>
  <si>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</si>
  <si>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</si>
  <si>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</si>
  <si>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</si>
  <si>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</si>
  <si>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</si>
  <si>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</si>
  <si>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</si>
  <si>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</si>
  <si>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</si>
  <si>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</si>
  <si>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</si>
  <si>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</si>
  <si>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</si>
  <si>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</si>
  <si>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</si>
  <si>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</si>
  <si>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</si>
  <si>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</si>
  <si>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</si>
  <si>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</si>
  <si>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</si>
  <si>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</si>
  <si>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</si>
  <si>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</si>
  <si>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</si>
  <si>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</si>
  <si>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</si>
  <si>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</si>
  <si>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</si>
  <si>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</si>
  <si>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</si>
  <si>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</si>
  <si>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</si>
  <si>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</si>
  <si>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</si>
  <si>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</si>
  <si>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</si>
  <si>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</si>
  <si>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</si>
  <si>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</si>
  <si>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</si>
  <si>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</si>
  <si>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</si>
  <si>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</si>
  <si>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</si>
  <si>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</si>
  <si>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</si>
  <si>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</si>
  <si>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</si>
  <si>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</si>
  <si>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</si>
  <si>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</si>
  <si>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</si>
  <si>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</si>
  <si>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</si>
  <si>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</si>
  <si>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</si>
  <si>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</si>
  <si>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</si>
  <si>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</si>
  <si>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</si>
  <si>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</si>
  <si>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</si>
  <si>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</si>
  <si>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</si>
  <si>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</si>
  <si>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</si>
  <si>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</si>
  <si>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</si>
  <si>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</si>
  <si>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</si>
  <si>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</si>
  <si>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</si>
  <si>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</si>
  <si>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</si>
  <si>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</si>
  <si>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</si>
  <si>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</si>
  <si>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</si>
  <si>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</si>
  <si>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</si>
  <si>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</si>
  <si>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</si>
  <si>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</si>
  <si>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</si>
  <si>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</si>
  <si>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</si>
  <si>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</si>
  <si>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</si>
  <si>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</si>
  <si>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</si>
  <si>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</si>
  <si>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</si>
  <si>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</si>
  <si>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</si>
  <si>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</si>
  <si>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</si>
  <si>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</si>
  <si>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</si>
  <si>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</si>
  <si>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</si>
  <si>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</si>
  <si>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</si>
  <si>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</si>
  <si>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</si>
  <si>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</si>
  <si>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</si>
  <si>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</si>
  <si>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</si>
  <si>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</si>
  <si>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</si>
  <si>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</si>
  <si>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</si>
  <si>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</si>
  <si>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</si>
  <si>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</si>
  <si>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</si>
  <si>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</si>
  <si>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</si>
  <si>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</si>
  <si>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</si>
  <si>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</si>
  <si>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</si>
  <si>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</si>
  <si>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</si>
  <si>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</si>
  <si>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</si>
  <si>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</si>
  <si>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</si>
  <si>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</si>
  <si>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</si>
  <si>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</si>
  <si>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</si>
  <si>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</si>
  <si>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</si>
  <si>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</si>
  <si>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</si>
  <si>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</si>
  <si>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</si>
  <si>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</si>
  <si>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</si>
  <si>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</si>
  <si>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</si>
  <si>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</si>
  <si>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</si>
  <si>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</si>
  <si>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</si>
  <si>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</si>
  <si>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</si>
  <si>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</si>
  <si>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</si>
  <si>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</si>
  <si>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</si>
  <si>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</si>
  <si>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</si>
  <si>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</si>
  <si>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</si>
  <si>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</si>
  <si>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</si>
  <si>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</si>
  <si>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</si>
  <si>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</si>
  <si>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</si>
  <si>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</si>
  <si>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</si>
  <si>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</si>
  <si>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</si>
  <si>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</si>
  <si>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</si>
  <si>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</si>
  <si>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</si>
  <si>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</si>
  <si>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</si>
  <si>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</si>
  <si>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</si>
  <si>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</si>
  <si>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</si>
  <si>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</si>
  <si>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</si>
  <si>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</si>
  <si>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</si>
  <si>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</si>
  <si>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</si>
  <si>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</si>
  <si>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</si>
  <si>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</si>
  <si>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</si>
  <si>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</si>
  <si>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</si>
  <si>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</si>
  <si>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</si>
  <si>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</si>
  <si>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</si>
  <si>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</si>
  <si>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</si>
  <si>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</si>
  <si>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</si>
  <si>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</si>
  <si>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</si>
  <si>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</si>
  <si>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</si>
  <si>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</si>
  <si>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</si>
  <si>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</si>
  <si>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</si>
  <si>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</si>
  <si>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</si>
  <si>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</si>
  <si>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</si>
  <si>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</si>
  <si>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</si>
  <si>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</si>
  <si>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</si>
  <si>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</si>
  <si>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</si>
  <si>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</si>
  <si>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</si>
  <si>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</si>
  <si>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</si>
  <si>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</si>
  <si>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</si>
  <si>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</si>
  <si>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</si>
  <si>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</si>
  <si>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</si>
  <si>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</si>
  <si>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</si>
  <si>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</si>
  <si>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</si>
  <si>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</si>
  <si>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</si>
  <si>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</si>
  <si>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</si>
  <si>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</si>
  <si>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</si>
  <si>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</si>
  <si>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</si>
  <si>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</si>
  <si>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</si>
  <si>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</si>
  <si>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</si>
  <si>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</si>
  <si>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</si>
  <si>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</si>
  <si>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</si>
  <si>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</si>
  <si>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</si>
  <si>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</si>
  <si>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</si>
  <si>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</si>
  <si>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</si>
  <si>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</si>
  <si>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</si>
  <si>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</si>
  <si>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</si>
  <si>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</si>
  <si>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</si>
  <si>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</si>
  <si>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</si>
  <si>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</si>
  <si>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</si>
  <si>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</si>
  <si>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</si>
  <si>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</si>
  <si>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</si>
  <si>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</si>
  <si>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</si>
  <si>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</si>
  <si>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</si>
  <si>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</si>
  <si>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</si>
  <si>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</si>
  <si>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</si>
  <si>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</si>
  <si>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</si>
  <si>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</si>
  <si>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</si>
  <si>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</si>
  <si>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</si>
  <si>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</si>
  <si>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</si>
  <si>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</si>
  <si>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</si>
  <si>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</si>
  <si>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</si>
  <si>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</si>
  <si>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</si>
  <si>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</si>
  <si>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</si>
  <si>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</si>
  <si>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</si>
  <si>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</si>
  <si>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</si>
  <si>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</si>
  <si>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</si>
  <si>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</si>
  <si>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</si>
  <si>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</si>
  <si>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</si>
  <si>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</si>
  <si>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</si>
  <si>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</si>
  <si>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</si>
  <si>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</si>
  <si>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</si>
  <si>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</si>
  <si>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</si>
  <si>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</si>
  <si>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</si>
  <si>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</si>
  <si>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</si>
  <si>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</si>
  <si>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</si>
  <si>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</si>
  <si>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</si>
  <si>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</si>
  <si>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</si>
  <si>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</si>
  <si>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</si>
  <si>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</si>
  <si>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</si>
  <si>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</si>
  <si>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</si>
  <si>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</si>
  <si>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</si>
  <si>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</si>
  <si>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</si>
  <si>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</si>
  <si>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</si>
  <si>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</si>
  <si>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</si>
  <si>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</si>
  <si>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</si>
  <si>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</si>
  <si>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</si>
  <si>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</si>
  <si>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</si>
  <si>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</si>
  <si>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</si>
  <si>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</si>
  <si>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</si>
  <si>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</si>
  <si>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</si>
  <si>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</si>
  <si>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</si>
  <si>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</si>
  <si>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</si>
  <si>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</si>
  <si>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</si>
  <si>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</si>
  <si>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</si>
  <si>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</si>
  <si>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</si>
  <si>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</si>
  <si>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</si>
  <si>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</si>
  <si>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</si>
  <si>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</si>
  <si>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</si>
  <si>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</si>
  <si>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</si>
  <si>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</si>
  <si>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</si>
  <si>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</si>
  <si>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</si>
  <si>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</si>
  <si>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</si>
  <si>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</si>
  <si>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</si>
  <si>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</si>
  <si>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</si>
  <si>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</si>
  <si>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</si>
  <si>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</si>
  <si>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</si>
  <si>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</si>
  <si>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</si>
  <si>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</si>
  <si>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</si>
  <si>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</si>
  <si>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</si>
  <si>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</si>
  <si>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</si>
  <si>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</si>
  <si>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</si>
  <si>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</si>
  <si>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</si>
  <si>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</si>
  <si>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</si>
  <si>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</si>
  <si>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</si>
  <si>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</si>
  <si>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</si>
  <si>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</si>
  <si>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</si>
  <si>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</si>
  <si>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</si>
  <si>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</si>
  <si>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</si>
  <si>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</si>
  <si>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</si>
  <si>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</si>
  <si>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</si>
  <si>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</si>
  <si>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</si>
  <si>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</si>
  <si>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</si>
  <si>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</si>
  <si>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</si>
  <si>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</si>
  <si>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</si>
  <si>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</si>
  <si>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</si>
  <si>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</si>
  <si>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</si>
  <si>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</si>
  <si>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</si>
  <si>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</si>
  <si>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</si>
  <si>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</si>
  <si>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</si>
  <si>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</si>
  <si>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</si>
  <si>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</si>
  <si>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</si>
  <si>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</si>
  <si>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</si>
  <si>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</si>
  <si>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</si>
  <si>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</si>
  <si>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</si>
  <si>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</si>
  <si>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</si>
  <si>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</si>
  <si>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</si>
  <si>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</si>
  <si>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</si>
  <si>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</si>
  <si>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</si>
  <si>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</si>
  <si>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</si>
  <si>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</si>
  <si>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</si>
  <si>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</si>
  <si>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</si>
  <si>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</si>
  <si>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</si>
  <si>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</si>
  <si>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</si>
  <si>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</si>
  <si>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</si>
  <si>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</si>
  <si>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</si>
  <si>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</si>
  <si>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</si>
  <si>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</si>
  <si>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</si>
  <si>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</si>
  <si>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</si>
  <si>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</si>
  <si>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</si>
  <si>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</si>
  <si>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</si>
  <si>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</si>
  <si>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</si>
  <si>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</si>
  <si>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</si>
  <si>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</si>
  <si>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</si>
  <si>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</si>
  <si>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</si>
  <si>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</si>
  <si>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</si>
  <si>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</si>
  <si>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</si>
  <si>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</si>
  <si>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</si>
  <si>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</si>
  <si>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</si>
  <si>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</si>
  <si>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</si>
  <si>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</si>
  <si>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</si>
  <si>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</si>
  <si>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</si>
  <si>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</si>
  <si>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</si>
  <si>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</si>
  <si>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</si>
  <si>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</si>
  <si>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</si>
  <si>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</si>
  <si>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</si>
  <si>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</si>
  <si>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</si>
  <si>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</si>
  <si>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</si>
  <si>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</si>
  <si>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</si>
  <si>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</si>
  <si>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</si>
  <si>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</si>
  <si>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</si>
  <si>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</si>
  <si>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</si>
  <si>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</si>
  <si>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</si>
  <si>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</si>
  <si>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</si>
  <si>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</si>
  <si>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</si>
  <si>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</si>
  <si>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</si>
  <si>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</si>
  <si>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</si>
  <si>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</si>
  <si>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</si>
  <si>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</si>
  <si>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</si>
  <si>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</si>
  <si>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</si>
  <si>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</si>
  <si>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</si>
  <si>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</si>
  <si>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</si>
  <si>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</si>
  <si>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</si>
  <si>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</si>
  <si>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</si>
  <si>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</si>
  <si>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</si>
  <si>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</si>
  <si>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</si>
  <si>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</si>
  <si>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</si>
  <si>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</si>
  <si>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</si>
  <si>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</si>
  <si>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</si>
  <si>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</si>
  <si>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</si>
  <si>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</si>
  <si>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</si>
  <si>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</si>
  <si>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</si>
  <si>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</si>
  <si>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</si>
  <si>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</si>
  <si>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</si>
  <si>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</si>
  <si>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</si>
  <si>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</si>
  <si>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</si>
  <si>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</si>
  <si>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</si>
  <si>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</si>
  <si>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</si>
  <si>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</si>
  <si>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</si>
  <si>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</si>
  <si>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</si>
  <si>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</si>
  <si>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</si>
  <si>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</si>
  <si>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</si>
  <si>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</si>
  <si>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</si>
  <si>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</si>
  <si>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</si>
  <si>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</si>
  <si>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</si>
  <si>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</si>
  <si>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</si>
  <si>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</si>
  <si>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</si>
  <si>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</si>
  <si>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</si>
  <si>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</si>
  <si>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</si>
  <si>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</si>
  <si>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</si>
  <si>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</si>
  <si>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</si>
  <si>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</si>
  <si>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</si>
  <si>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</si>
  <si>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</si>
  <si>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</si>
  <si>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</si>
  <si>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</si>
  <si>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</si>
  <si>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</si>
  <si>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</si>
  <si>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</si>
  <si>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</si>
  <si>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</si>
  <si>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</si>
  <si>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</si>
  <si>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</si>
  <si>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</si>
  <si>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</si>
  <si>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</si>
  <si>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</si>
  <si>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</si>
  <si>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</si>
  <si>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</si>
  <si>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</si>
  <si>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</si>
  <si>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</si>
  <si>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</si>
  <si>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</si>
  <si>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</si>
  <si>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</si>
  <si>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</si>
  <si>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</si>
  <si>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</si>
  <si>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</si>
  <si>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</si>
  <si>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</si>
  <si>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</si>
  <si>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</si>
  <si>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</si>
  <si>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</si>
  <si>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</si>
  <si>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</si>
  <si>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</si>
  <si>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</si>
  <si>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</si>
  <si>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</si>
  <si>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</si>
  <si>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</si>
  <si>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</si>
  <si>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</si>
  <si>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</si>
  <si>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</si>
  <si>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</si>
  <si>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</si>
  <si>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</si>
  <si>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</si>
  <si>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</si>
  <si>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</si>
  <si>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</si>
  <si>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</si>
  <si>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</si>
  <si>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</si>
  <si>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</si>
  <si>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</si>
  <si>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</si>
  <si>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</si>
  <si>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</si>
  <si>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</si>
  <si>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</si>
  <si>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</si>
  <si>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</si>
  <si>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</si>
  <si>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</si>
  <si>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</si>
  <si>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</si>
  <si>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</si>
  <si>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</si>
  <si>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</si>
  <si>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</si>
  <si>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</si>
  <si>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</si>
  <si>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</si>
  <si>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</si>
  <si>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</si>
  <si>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</si>
  <si>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</si>
  <si>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</si>
  <si>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</si>
  <si>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</si>
  <si>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</si>
  <si>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</si>
  <si>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</si>
  <si>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</si>
  <si>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</si>
  <si>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</si>
  <si>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</si>
  <si>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</si>
  <si>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</si>
  <si>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</si>
  <si>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</si>
  <si>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</si>
  <si>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</si>
  <si>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</si>
  <si>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</si>
  <si>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</si>
  <si>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</si>
  <si>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</si>
  <si>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</si>
  <si>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</si>
  <si>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</si>
  <si>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</si>
  <si>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</si>
  <si>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</si>
  <si>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</si>
  <si>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</si>
  <si>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</si>
  <si>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</si>
  <si>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</si>
  <si>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</si>
  <si>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</si>
  <si>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</si>
  <si>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</si>
  <si>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</si>
  <si>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</si>
  <si>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</si>
  <si>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</si>
  <si>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</si>
  <si>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</si>
  <si>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</si>
  <si>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</si>
  <si>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</si>
  <si>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</si>
  <si>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</si>
  <si>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</si>
  <si>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</si>
  <si>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</si>
  <si>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</si>
  <si>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</si>
  <si>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</si>
  <si>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</si>
  <si>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</si>
  <si>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</si>
  <si>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</si>
  <si>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</si>
  <si>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</si>
  <si>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</si>
  <si>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</si>
  <si>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</si>
  <si>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</si>
  <si>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</si>
  <si>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</si>
  <si>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</si>
  <si>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</si>
  <si>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</si>
  <si>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</si>
  <si>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</si>
  <si>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</si>
  <si>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</si>
  <si>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</si>
  <si>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</si>
  <si>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</si>
  <si>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</si>
  <si>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</si>
  <si>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</si>
  <si>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</si>
  <si>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</si>
  <si>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</si>
  <si>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</si>
  <si>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</si>
  <si>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</si>
  <si>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</si>
  <si>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</si>
  <si>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</si>
  <si>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</si>
  <si>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</si>
  <si>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</si>
  <si>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</si>
  <si>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</si>
  <si>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</si>
  <si>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</si>
  <si>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</si>
  <si>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</si>
  <si>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</si>
  <si>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</si>
  <si>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</si>
  <si>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</si>
  <si>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</si>
  <si>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</si>
  <si>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</si>
  <si>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</si>
  <si>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</si>
  <si>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</si>
  <si>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</si>
  <si>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</si>
  <si>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</si>
  <si>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</si>
  <si>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</si>
  <si>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</si>
  <si>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</si>
  <si>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</si>
  <si>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</si>
  <si>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</si>
  <si>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</si>
  <si>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</si>
  <si>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</si>
  <si>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</si>
  <si>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</si>
  <si>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</si>
  <si>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</si>
  <si>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</si>
  <si>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</si>
  <si>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</si>
  <si>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</si>
  <si>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</si>
  <si>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</si>
  <si>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</si>
  <si>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</si>
  <si>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</si>
  <si>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</si>
  <si>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</si>
  <si>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</si>
  <si>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</si>
  <si>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</si>
  <si>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</si>
  <si>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</si>
  <si>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</si>
  <si>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</si>
  <si>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</si>
  <si>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</si>
  <si>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</si>
  <si>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</si>
  <si>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</si>
  <si>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</si>
  <si>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</si>
  <si>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</si>
  <si>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</si>
  <si>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</si>
  <si>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</si>
  <si>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</si>
  <si>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</si>
  <si>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</si>
  <si>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</si>
  <si>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</si>
  <si>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</si>
  <si>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</si>
  <si>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</si>
  <si>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</si>
  <si>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</si>
  <si>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</si>
  <si>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</si>
  <si>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</si>
  <si>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</si>
  <si>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</si>
  <si>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</si>
  <si>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</si>
  <si>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</si>
  <si>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</si>
  <si>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</si>
  <si>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</si>
  <si>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</si>
  <si>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</si>
  <si>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</si>
  <si>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</si>
  <si>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</si>
  <si>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</si>
  <si>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</si>
  <si>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</si>
  <si>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</si>
  <si>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</si>
  <si>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</si>
  <si>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</si>
  <si>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</si>
  <si>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</si>
  <si>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</si>
  <si>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</si>
  <si>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</si>
  <si>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</si>
  <si>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</si>
  <si>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</si>
  <si>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</si>
  <si>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</si>
  <si>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</si>
  <si>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</si>
  <si>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</si>
  <si>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</si>
  <si>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</si>
  <si>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</si>
  <si>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</si>
  <si>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</si>
  <si>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</si>
  <si>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</si>
  <si>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</si>
  <si>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</si>
  <si>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</si>
  <si>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</si>
  <si>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</si>
  <si>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</si>
  <si>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</si>
  <si>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</si>
  <si>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</si>
  <si>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</si>
  <si>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</si>
  <si>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</si>
  <si>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</si>
  <si>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</si>
  <si>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</si>
  <si>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</si>
  <si>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</si>
  <si>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</si>
  <si>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</si>
  <si>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</si>
  <si>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</si>
  <si>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</si>
  <si>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</si>
  <si>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</si>
  <si>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</si>
  <si>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</si>
  <si>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</si>
  <si>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</si>
  <si>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</si>
  <si>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</si>
  <si>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</si>
  <si>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</si>
  <si>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</si>
  <si>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</si>
  <si>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</si>
  <si>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</si>
  <si>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</si>
  <si>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</si>
  <si>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</si>
  <si>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</si>
  <si>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</si>
  <si>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</si>
  <si>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</si>
  <si>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</si>
  <si>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</si>
  <si>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</si>
  <si>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</si>
  <si>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</si>
  <si>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</si>
  <si>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</si>
  <si>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</si>
  <si>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</si>
  <si>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</si>
  <si>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</si>
  <si>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</si>
  <si>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</si>
  <si>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</si>
  <si>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</si>
  <si>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</si>
  <si>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</si>
  <si>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</si>
  <si>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</si>
  <si>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</si>
  <si>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</si>
  <si>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</si>
  <si>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</si>
  <si>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</si>
  <si>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</si>
  <si>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</si>
  <si>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</si>
  <si>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</si>
  <si>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</si>
  <si>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</si>
  <si>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</si>
  <si>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</si>
  <si>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</si>
  <si>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</si>
  <si>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</si>
  <si>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</si>
  <si>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</si>
  <si>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</si>
  <si>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</si>
  <si>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</si>
  <si>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</si>
  <si>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</si>
  <si>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</si>
  <si>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</si>
  <si>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</si>
  <si>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</si>
  <si>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</si>
  <si>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</si>
  <si>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</si>
  <si>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</si>
  <si>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</si>
  <si>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</si>
  <si>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</si>
  <si>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</si>
  <si>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</si>
  <si>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</si>
  <si>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</si>
  <si>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</si>
  <si>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</si>
  <si>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</si>
  <si>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</si>
  <si>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</si>
  <si>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</si>
  <si>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</si>
  <si>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</si>
  <si>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</si>
  <si>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</si>
  <si>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</si>
  <si>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</si>
  <si>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</si>
  <si>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</si>
  <si>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</si>
  <si>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</si>
  <si>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</si>
  <si>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</si>
  <si>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</si>
  <si>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</si>
  <si>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</si>
  <si>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</si>
  <si>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</si>
  <si>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</si>
  <si>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</si>
  <si>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</si>
  <si>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</si>
  <si>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</si>
  <si>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</si>
  <si>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</si>
  <si>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</si>
  <si>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</si>
  <si>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</si>
  <si>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</si>
  <si>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</si>
  <si>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</si>
  <si>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</si>
  <si>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</si>
  <si>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</si>
  <si>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</si>
  <si>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</si>
  <si>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</si>
  <si>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</si>
  <si>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</si>
  <si>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</si>
  <si>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</si>
  <si>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</si>
  <si>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</si>
  <si>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</si>
  <si>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</si>
  <si>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</si>
  <si>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</si>
  <si>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</si>
  <si>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</si>
  <si>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</si>
  <si>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</si>
  <si>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</si>
  <si>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</si>
  <si>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</si>
  <si>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</si>
  <si>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</si>
  <si>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</si>
  <si>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</si>
  <si>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</si>
  <si>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</si>
  <si>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</si>
  <si>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</si>
  <si>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</si>
  <si>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</si>
  <si>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</si>
  <si>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</si>
  <si>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</si>
  <si>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</si>
  <si>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</si>
  <si>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</si>
  <si>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</si>
  <si>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</si>
  <si>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</si>
  <si>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</si>
  <si>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</si>
  <si>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</si>
  <si>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</si>
  <si>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</si>
  <si>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</si>
  <si>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</si>
  <si>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</si>
  <si>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</si>
  <si>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</si>
  <si>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</si>
  <si>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</si>
  <si>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</si>
  <si>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</si>
  <si>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</si>
  <si>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</si>
  <si>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</si>
  <si>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</si>
  <si>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</si>
  <si>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</si>
  <si>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</si>
  <si>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</si>
  <si>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</si>
  <si>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</si>
  <si>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</si>
  <si>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</si>
  <si>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</si>
  <si>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</si>
  <si>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</si>
  <si>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</si>
  <si>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</si>
  <si>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</si>
  <si>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</si>
  <si>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</si>
  <si>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</si>
  <si>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</si>
  <si>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</si>
  <si>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</si>
  <si>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</si>
  <si>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</si>
  <si>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</si>
  <si>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</si>
  <si>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</si>
  <si>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</si>
  <si>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</si>
  <si>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</si>
  <si>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</si>
  <si>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</si>
  <si>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</si>
  <si>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</si>
  <si>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</si>
  <si>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</si>
  <si>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</si>
  <si>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</si>
  <si>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</si>
  <si>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</si>
  <si>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</si>
  <si>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</si>
  <si>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</si>
  <si>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</si>
  <si>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</si>
  <si>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</si>
  <si>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</si>
  <si>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</si>
  <si>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</si>
  <si>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</si>
  <si>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</si>
  <si>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</si>
  <si>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</si>
  <si>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</si>
  <si>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</si>
  <si>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</si>
  <si>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</si>
  <si>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</si>
  <si>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</si>
  <si>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</si>
  <si>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</si>
  <si>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</si>
  <si>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</si>
  <si>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</si>
  <si>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</si>
  <si>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</si>
  <si>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</si>
  <si>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</si>
  <si>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</si>
  <si>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</si>
  <si>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</si>
  <si>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</si>
  <si>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</si>
  <si>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</si>
  <si>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</si>
  <si>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</si>
  <si>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</si>
  <si>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</si>
  <si>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</si>
  <si>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</si>
  <si>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</si>
  <si>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</si>
  <si>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</si>
  <si>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</si>
  <si>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</si>
  <si>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</si>
  <si>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</si>
  <si>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</si>
  <si>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</si>
  <si>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</si>
  <si>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</si>
  <si>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</si>
  <si>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</si>
  <si>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</si>
  <si>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</si>
  <si>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</si>
  <si>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</si>
  <si>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</si>
  <si>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</si>
  <si>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</si>
  <si>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</si>
  <si>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</si>
  <si>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</si>
  <si>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</si>
  <si>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</si>
  <si>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</si>
  <si>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</si>
  <si>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</si>
  <si>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</si>
  <si>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</si>
  <si>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</si>
  <si>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</si>
  <si>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</si>
  <si>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</si>
  <si>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</si>
  <si>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</si>
  <si>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</si>
  <si>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</si>
  <si>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</si>
  <si>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</si>
  <si>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</si>
  <si>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</si>
  <si>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</si>
  <si>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</si>
  <si>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</si>
  <si>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</si>
  <si>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</si>
  <si>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</si>
  <si>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</si>
  <si>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</si>
  <si>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</si>
  <si>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</si>
  <si>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</si>
  <si>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</si>
  <si>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</si>
  <si>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</si>
  <si>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</si>
  <si>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</si>
  <si>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</si>
  <si>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</si>
  <si>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</si>
  <si>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</si>
  <si>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</si>
  <si>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</si>
  <si>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</si>
  <si>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</si>
  <si>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</si>
  <si>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</si>
  <si>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</si>
  <si>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</si>
  <si>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</si>
  <si>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</si>
  <si>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</si>
  <si>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</si>
  <si>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</si>
  <si>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</si>
  <si>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</si>
  <si>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</si>
  <si>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</si>
  <si>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</si>
  <si>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</si>
  <si>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</si>
  <si>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</si>
  <si>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</si>
  <si>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</si>
  <si>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</si>
  <si>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</si>
  <si>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</si>
  <si>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</si>
  <si>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</si>
  <si>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</si>
  <si>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</si>
  <si>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</si>
  <si>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</si>
  <si>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</si>
  <si>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</si>
  <si>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</si>
  <si>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</si>
  <si>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</si>
  <si>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</si>
  <si>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</si>
  <si>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</si>
  <si>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</si>
  <si>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</si>
  <si>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</si>
  <si>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</si>
  <si>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</si>
  <si>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</si>
  <si>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</si>
  <si>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</si>
  <si>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</si>
  <si>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</si>
  <si>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</si>
  <si>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</si>
  <si>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</si>
  <si>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</si>
  <si>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</si>
  <si>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</si>
  <si>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</si>
  <si>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</si>
  <si>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</si>
  <si>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</si>
  <si>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</si>
  <si>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</si>
  <si>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</si>
  <si>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</si>
  <si>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</si>
  <si>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</si>
  <si>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</si>
  <si>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</si>
  <si>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</si>
  <si>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</si>
  <si>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</si>
  <si>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</si>
  <si>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</si>
  <si>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</si>
  <si>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</si>
  <si>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</si>
  <si>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</si>
  <si>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</si>
  <si>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</si>
  <si>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</si>
  <si>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</si>
  <si>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</si>
  <si>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</si>
  <si>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</si>
  <si>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</si>
  <si>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</si>
  <si>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</si>
  <si>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</si>
  <si>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</si>
  <si>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</si>
  <si>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</si>
  <si>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</si>
  <si>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</si>
  <si>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</si>
  <si>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</si>
  <si>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</si>
  <si>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</si>
  <si>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</si>
  <si>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</si>
  <si>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</si>
  <si>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</si>
  <si>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</si>
  <si>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</si>
  <si>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</si>
  <si>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</si>
  <si>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</si>
  <si>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</si>
  <si>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</si>
  <si>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</si>
  <si>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</si>
  <si>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</si>
  <si>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</si>
  <si>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</si>
  <si>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</si>
  <si>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</si>
  <si>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</si>
  <si>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</si>
  <si>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</si>
  <si>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</si>
  <si>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</si>
  <si>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</si>
  <si>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</si>
  <si>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</si>
  <si>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</si>
  <si>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</si>
  <si>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</si>
  <si>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</si>
  <si>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</si>
  <si>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</si>
  <si>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</si>
  <si>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</si>
  <si>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</si>
  <si>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</si>
  <si>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</si>
  <si>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</si>
  <si>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</si>
  <si>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</si>
  <si>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</si>
  <si>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</si>
  <si>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</si>
  <si>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</si>
  <si>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</si>
  <si>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</si>
  <si>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</si>
  <si>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</si>
  <si>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</si>
  <si>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</si>
  <si>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</si>
  <si>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</si>
  <si>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</si>
  <si>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</si>
  <si>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</si>
  <si>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</si>
  <si>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</si>
  <si>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</si>
  <si>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</si>
  <si>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</si>
  <si>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</si>
  <si>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</si>
  <si>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</si>
  <si>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</si>
  <si>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</si>
  <si>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</si>
  <si>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</si>
  <si>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</si>
  <si>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</si>
  <si>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</si>
  <si>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</si>
  <si>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</si>
  <si>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</si>
  <si>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</si>
  <si>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</si>
  <si>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</si>
  <si>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</si>
  <si>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</si>
  <si>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</si>
  <si>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</si>
  <si>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</si>
  <si>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</si>
  <si>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</si>
  <si>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</si>
  <si>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</si>
  <si>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</si>
  <si>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</si>
  <si>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</si>
  <si>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</si>
  <si>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</si>
  <si>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</si>
  <si>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</si>
  <si>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</si>
  <si>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</si>
  <si>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</si>
  <si>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</si>
  <si>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</si>
  <si>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</si>
  <si>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</si>
  <si>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</si>
  <si>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</si>
  <si>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</si>
  <si>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</si>
  <si>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</si>
  <si>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</si>
  <si>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</si>
  <si>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</si>
  <si>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</si>
  <si>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</si>
  <si>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</si>
  <si>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</si>
  <si>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</si>
  <si>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</si>
  <si>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</si>
  <si>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</si>
  <si>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</si>
  <si>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</si>
  <si>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</si>
  <si>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</si>
  <si>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</si>
  <si>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</si>
  <si>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</si>
  <si>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</si>
  <si>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</si>
  <si>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</si>
  <si>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</si>
  <si>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</si>
  <si>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</si>
  <si>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</si>
  <si>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</si>
  <si>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</si>
  <si>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</si>
  <si>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</si>
  <si>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</si>
  <si>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</si>
  <si>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</si>
  <si>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</si>
  <si>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</si>
  <si>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</si>
  <si>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</si>
  <si>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</si>
  <si>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</si>
  <si>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</si>
  <si>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</si>
  <si>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</si>
  <si>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</si>
  <si>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</si>
  <si>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</si>
  <si>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</si>
  <si>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</si>
  <si>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</si>
  <si>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</si>
  <si>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</si>
  <si>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</si>
  <si>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</si>
  <si>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</si>
  <si>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</si>
  <si>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</si>
  <si>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</si>
  <si>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</si>
  <si>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</si>
  <si>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</si>
  <si>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</si>
  <si>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</si>
  <si>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</si>
  <si>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</si>
  <si>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</si>
  <si>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</si>
  <si>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</si>
  <si>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</si>
  <si>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</si>
  <si>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</si>
  <si>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</si>
  <si>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</si>
  <si>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</si>
  <si>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</si>
  <si>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</si>
  <si>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</si>
  <si>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</si>
  <si>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</si>
  <si>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</si>
  <si>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</si>
  <si>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</si>
  <si>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</si>
  <si>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</si>
  <si>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</si>
  <si>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</si>
  <si>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</si>
  <si>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</si>
  <si>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</si>
  <si>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</si>
  <si>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</si>
  <si>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</si>
  <si>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</si>
  <si>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</si>
  <si>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</si>
  <si>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</si>
  <si>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</si>
  <si>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</si>
  <si>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</si>
  <si>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</si>
  <si>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</si>
  <si>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</si>
  <si>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</si>
  <si>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</si>
  <si>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</si>
  <si>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</si>
  <si>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</si>
  <si>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</si>
  <si>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</si>
  <si>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</si>
  <si>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</si>
  <si>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</si>
  <si>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</si>
  <si>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</si>
  <si>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</si>
  <si>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</si>
  <si>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</si>
  <si>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</si>
  <si>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</si>
  <si>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</si>
  <si>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</si>
  <si>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</si>
  <si>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</si>
  <si>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</si>
  <si>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</si>
  <si>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</si>
  <si>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</si>
  <si>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</si>
  <si>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</si>
  <si>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</si>
  <si>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</si>
  <si>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</si>
  <si>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</si>
  <si>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</si>
  <si>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</si>
  <si>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</si>
  <si>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</si>
  <si>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</si>
  <si>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</si>
  <si>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</si>
  <si>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</si>
  <si>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</si>
  <si>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</si>
  <si>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</si>
  <si>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</si>
  <si>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</si>
  <si>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</si>
  <si>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</si>
  <si>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</si>
  <si>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</si>
  <si>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</si>
  <si>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</si>
  <si>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</si>
  <si>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</si>
  <si>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</si>
  <si>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</si>
  <si>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</si>
  <si>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</si>
  <si>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</si>
  <si>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</si>
  <si>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</si>
  <si>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</si>
  <si>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</si>
  <si>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</si>
  <si>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</si>
  <si>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</si>
  <si>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</si>
  <si>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</si>
  <si>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</si>
  <si>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</si>
  <si>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</si>
  <si>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</si>
  <si>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</si>
  <si>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</si>
  <si>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</si>
  <si>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</si>
  <si>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</si>
  <si>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</si>
  <si>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</si>
  <si>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</si>
  <si>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</si>
  <si>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</si>
  <si>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</si>
  <si>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</si>
  <si>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</si>
  <si>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</si>
  <si>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</si>
  <si>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</si>
  <si>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</si>
  <si>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</si>
  <si>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</si>
  <si>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</si>
  <si>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</si>
  <si>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</si>
  <si>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</si>
  <si>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</si>
  <si>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</si>
  <si>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</si>
  <si>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</si>
  <si>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</si>
  <si>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</si>
  <si>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</si>
  <si>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</si>
  <si>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</si>
  <si>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</si>
  <si>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</si>
  <si>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</si>
  <si>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</si>
  <si>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</si>
  <si>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</si>
  <si>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</si>
  <si>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</si>
  <si>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</si>
  <si>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</si>
  <si>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</si>
  <si>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</si>
  <si>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</si>
  <si>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</si>
  <si>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</si>
  <si>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</si>
  <si>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</si>
  <si>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</si>
  <si>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</si>
  <si>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</si>
  <si>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</si>
  <si>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</si>
  <si>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</si>
  <si>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</si>
  <si>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</si>
  <si>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</si>
  <si>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</si>
  <si>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</si>
  <si>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</si>
  <si>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</si>
  <si>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</si>
  <si>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</si>
  <si>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</si>
  <si>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</si>
  <si>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</si>
  <si>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</si>
  <si>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</si>
  <si>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</si>
  <si>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</si>
  <si>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</si>
  <si>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</si>
  <si>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</si>
  <si>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</si>
  <si>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</si>
  <si>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</si>
  <si>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</si>
  <si>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</si>
  <si>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</si>
  <si>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</si>
  <si>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</si>
  <si>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</si>
  <si>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</si>
  <si>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</si>
  <si>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</si>
  <si>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</si>
  <si>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</si>
  <si>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</si>
  <si>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</si>
  <si>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</si>
  <si>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</si>
  <si>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</si>
  <si>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</si>
  <si>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</si>
  <si>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</si>
  <si>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</si>
  <si>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</si>
  <si>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</si>
  <si>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</si>
  <si>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</si>
  <si>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</si>
  <si>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</si>
  <si>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</si>
  <si>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</si>
  <si>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</si>
  <si>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</si>
  <si>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</si>
  <si>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</si>
  <si>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</si>
  <si>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</si>
  <si>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</si>
  <si>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</si>
  <si>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</si>
  <si>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</si>
  <si>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</si>
  <si>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</si>
  <si>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</si>
  <si>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</si>
  <si>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</si>
  <si>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</si>
  <si>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</si>
  <si>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</si>
  <si>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</si>
  <si>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</si>
  <si>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</si>
  <si>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</si>
  <si>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</si>
  <si>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</si>
  <si>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</si>
  <si>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</si>
  <si>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</si>
  <si>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</si>
  <si>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</si>
  <si>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</si>
  <si>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</si>
  <si>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</si>
  <si>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</si>
  <si>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</si>
  <si>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</si>
  <si>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</si>
  <si>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</si>
  <si>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</si>
  <si>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</si>
  <si>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</si>
  <si>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</si>
  <si>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</si>
  <si>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</si>
  <si>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</si>
  <si>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</si>
  <si>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</si>
  <si>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</si>
  <si>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</si>
  <si>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</si>
  <si>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</si>
  <si>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</si>
  <si>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</si>
  <si>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</si>
  <si>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</si>
  <si>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</si>
  <si>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</si>
  <si>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</si>
  <si>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</si>
  <si>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</si>
  <si>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</si>
  <si>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</si>
  <si>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</si>
  <si>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</si>
  <si>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</si>
  <si>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</si>
  <si>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</si>
  <si>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</si>
  <si>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</si>
  <si>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</si>
  <si>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</si>
  <si>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</si>
  <si>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</si>
  <si>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</si>
  <si>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</si>
  <si>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</si>
  <si>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</si>
  <si>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</si>
  <si>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</si>
  <si>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</si>
  <si>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</si>
  <si>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</si>
  <si>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</si>
  <si>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</si>
  <si>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</si>
  <si>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</si>
  <si>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</si>
  <si>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</si>
  <si>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</si>
  <si>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</si>
  <si>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</si>
  <si>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</si>
  <si>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</si>
  <si>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</si>
  <si>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</si>
  <si>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</si>
  <si>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</si>
  <si>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</si>
  <si>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</si>
  <si>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</si>
  <si>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</si>
  <si>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</si>
  <si>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</si>
  <si>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</si>
  <si>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</si>
  <si>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</si>
  <si>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</si>
  <si>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</si>
  <si>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</si>
  <si>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</si>
  <si>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</si>
  <si>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</si>
  <si>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</si>
  <si>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</si>
  <si>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</si>
  <si>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</si>
  <si>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</si>
  <si>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</si>
  <si>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</si>
  <si>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</si>
  <si>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</si>
  <si>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</si>
  <si>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</si>
  <si>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</si>
  <si>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</si>
  <si>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</si>
  <si>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</si>
  <si>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</si>
  <si>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</si>
  <si>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</si>
  <si>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</si>
  <si>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</si>
  <si>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</si>
  <si>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</si>
  <si>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</si>
  <si>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</si>
  <si>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</si>
  <si>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</si>
  <si>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</si>
  <si>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</si>
  <si>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</si>
  <si>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</si>
  <si>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</si>
  <si>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</si>
  <si>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</si>
  <si>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</si>
  <si>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</si>
  <si>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</si>
  <si>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</si>
  <si>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</si>
  <si>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</si>
  <si>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</si>
  <si>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</si>
  <si>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</si>
  <si>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</si>
  <si>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</si>
  <si>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</si>
  <si>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</si>
  <si>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</si>
  <si>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</si>
  <si>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</si>
  <si>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</si>
  <si>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</si>
  <si>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</si>
  <si>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</si>
  <si>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</si>
  <si>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</si>
  <si>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</si>
  <si>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</si>
  <si>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</si>
  <si>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</si>
  <si>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</si>
  <si>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</si>
  <si>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</si>
  <si>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</si>
  <si>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</si>
  <si>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</si>
  <si>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</si>
  <si>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</si>
  <si>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</si>
  <si>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</si>
  <si>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</si>
  <si>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</si>
  <si>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</si>
  <si>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</si>
  <si>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</si>
  <si>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</si>
  <si>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</si>
  <si>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</si>
  <si>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</si>
  <si>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</si>
  <si>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</si>
  <si>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</si>
  <si>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</si>
  <si>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</si>
  <si>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</si>
  <si>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</si>
  <si>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</si>
  <si>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</si>
  <si>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</si>
  <si>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</si>
  <si>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</si>
  <si>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</si>
  <si>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</si>
  <si>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</si>
  <si>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</si>
  <si>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</si>
  <si>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</si>
  <si>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</si>
  <si>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</si>
  <si>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</si>
  <si>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</si>
  <si>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</si>
  <si>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</si>
  <si>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</si>
  <si>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</si>
  <si>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</si>
  <si>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</si>
  <si>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</si>
  <si>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</si>
  <si>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</si>
  <si>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</si>
  <si>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</si>
  <si>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</si>
  <si>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</si>
  <si>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</si>
  <si>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</si>
  <si>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</si>
  <si>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</si>
  <si>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</si>
  <si>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</si>
  <si>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</si>
  <si>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</si>
  <si>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</si>
  <si>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</si>
  <si>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</si>
  <si>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</si>
  <si>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</si>
  <si>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</si>
  <si>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</si>
  <si>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</si>
  <si>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</si>
  <si>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</si>
  <si>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</si>
  <si>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</si>
  <si>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</si>
  <si>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</si>
  <si>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</si>
  <si>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</si>
  <si>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</si>
  <si>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</si>
  <si>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</si>
  <si>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</si>
  <si>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</si>
  <si>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</si>
  <si>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</si>
  <si>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</si>
  <si>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</si>
  <si>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</si>
  <si>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</si>
  <si>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</si>
  <si>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</si>
  <si>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</si>
  <si>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</si>
  <si>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</si>
  <si>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</si>
  <si>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</si>
  <si>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</si>
  <si>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</si>
  <si>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</si>
  <si>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</si>
  <si>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</si>
  <si>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</si>
  <si>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</si>
  <si>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</si>
  <si>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</si>
  <si>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</si>
  <si>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</si>
  <si>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</si>
  <si>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</si>
  <si>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</si>
  <si>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</si>
  <si>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</si>
  <si>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</si>
  <si>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</si>
  <si>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</si>
  <si>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</si>
  <si>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</si>
  <si>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</si>
  <si>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</si>
  <si>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</si>
  <si>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</si>
  <si>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</si>
  <si>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</si>
  <si>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</si>
  <si>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</si>
  <si>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</si>
  <si>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</si>
  <si>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</si>
  <si>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</si>
  <si>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</si>
  <si>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</si>
  <si>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</si>
  <si>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</si>
  <si>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</si>
  <si>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</si>
  <si>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</si>
  <si>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</si>
  <si>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</si>
  <si>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</si>
  <si>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</si>
  <si>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</si>
  <si>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</si>
  <si>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</si>
  <si>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</si>
  <si>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</si>
  <si>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</si>
  <si>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</si>
  <si>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</si>
  <si>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</si>
  <si>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</si>
  <si>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</si>
  <si>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</si>
  <si>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</si>
  <si>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</si>
  <si>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</si>
  <si>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</si>
  <si>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</si>
  <si>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</si>
  <si>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</si>
  <si>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</si>
  <si>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</si>
  <si>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</si>
  <si>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</si>
  <si>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</si>
  <si>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</si>
  <si>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</si>
  <si>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</si>
  <si>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</si>
  <si>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</si>
  <si>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</si>
  <si>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</si>
  <si>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</si>
  <si>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</si>
  <si>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</si>
  <si>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</si>
  <si>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</si>
  <si>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</si>
  <si>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</si>
  <si>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</si>
  <si>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</si>
  <si>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</si>
  <si>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</si>
  <si>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</si>
  <si>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</si>
  <si>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</si>
  <si>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</si>
  <si>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</si>
  <si>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</si>
  <si>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</si>
  <si>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</si>
  <si>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</si>
  <si>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</si>
  <si>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</si>
  <si>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</si>
  <si>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</si>
  <si>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</si>
  <si>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</si>
  <si>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</si>
  <si>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</si>
  <si>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</si>
  <si>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</si>
  <si>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</si>
  <si>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</si>
  <si>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</si>
  <si>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</si>
  <si>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</si>
  <si>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</si>
  <si>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</si>
  <si>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</si>
  <si>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</si>
  <si>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</si>
  <si>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</si>
  <si>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</si>
  <si>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</si>
  <si>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</si>
  <si>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</si>
  <si>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</si>
  <si>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</si>
  <si>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</si>
  <si>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</si>
  <si>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</si>
  <si>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</si>
  <si>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</si>
  <si>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</si>
  <si>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</si>
  <si>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</si>
  <si>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</si>
  <si>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</si>
  <si>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</si>
  <si>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</si>
  <si>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</si>
  <si>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</si>
  <si>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</si>
  <si>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</si>
  <si>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</si>
  <si>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</si>
  <si>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</si>
  <si>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</si>
  <si>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</si>
  <si>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</si>
  <si>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</si>
  <si>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</si>
  <si>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</si>
  <si>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</si>
  <si>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</si>
  <si>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</si>
  <si>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</si>
  <si>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</si>
  <si>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</si>
  <si>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</si>
  <si>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</si>
  <si>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</si>
  <si>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</si>
  <si>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</si>
  <si>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</si>
  <si>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</si>
  <si>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</si>
  <si>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</si>
  <si>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</si>
  <si>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</si>
  <si>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</si>
  <si>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</si>
  <si>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</si>
  <si>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</si>
  <si>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</si>
  <si>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</si>
  <si>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</si>
  <si>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</si>
  <si>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</si>
  <si>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</si>
  <si>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</si>
  <si>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</si>
  <si>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</si>
  <si>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</si>
  <si>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</si>
  <si>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</si>
  <si>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</si>
  <si>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</si>
  <si>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</si>
  <si>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</si>
  <si>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</si>
  <si>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</si>
  <si>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</si>
  <si>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</si>
  <si>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</si>
  <si>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</si>
  <si>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</si>
  <si>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</si>
  <si>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</si>
  <si>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</si>
  <si>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</si>
  <si>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</si>
  <si>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</si>
  <si>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</si>
  <si>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</si>
  <si>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</si>
  <si>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</si>
  <si>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</si>
  <si>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</si>
  <si>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</si>
  <si>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</si>
  <si>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</si>
  <si>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</si>
  <si>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</si>
  <si>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</si>
  <si>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</si>
  <si>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</si>
  <si>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</si>
  <si>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</si>
  <si>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</si>
  <si>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</si>
  <si>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</si>
  <si>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</si>
  <si>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</si>
  <si>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</si>
  <si>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</si>
  <si>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</si>
  <si>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</si>
  <si>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</si>
  <si>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</si>
  <si>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</si>
  <si>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</si>
  <si>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</si>
  <si>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</si>
  <si>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</si>
  <si>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</si>
  <si>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</si>
  <si>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</si>
  <si>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</si>
  <si>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</si>
  <si>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</si>
  <si>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</si>
  <si>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</si>
  <si>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</si>
  <si>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</si>
  <si>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</si>
  <si>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</si>
  <si>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</si>
  <si>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</si>
  <si>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</si>
  <si>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</si>
  <si>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</si>
  <si>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</si>
  <si>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</si>
  <si>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</si>
  <si>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</si>
  <si>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</si>
  <si>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</si>
  <si>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</si>
  <si>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</si>
  <si>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</si>
  <si>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</si>
  <si>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</si>
  <si>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</si>
  <si>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</si>
  <si>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</si>
  <si>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</si>
  <si>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</si>
  <si>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</si>
  <si>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</si>
  <si>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</si>
  <si>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</si>
  <si>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</si>
  <si>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</si>
  <si>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</si>
  <si>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</si>
  <si>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</si>
  <si>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</si>
  <si>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</si>
  <si>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</si>
  <si>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</si>
  <si>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</si>
  <si>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</si>
  <si>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</si>
  <si>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</si>
  <si>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</si>
  <si>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</si>
  <si>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</si>
  <si>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</si>
  <si>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</si>
  <si>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</si>
  <si>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</si>
  <si>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</si>
  <si>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</si>
  <si>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</si>
  <si>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</si>
  <si>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</si>
  <si>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</si>
  <si>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</si>
  <si>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</si>
  <si>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</si>
  <si>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</si>
  <si>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</si>
  <si>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</si>
  <si>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</si>
  <si>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</si>
  <si>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</si>
  <si>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</si>
  <si>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</si>
  <si>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</si>
  <si>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</si>
  <si>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</si>
  <si>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</si>
  <si>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</si>
  <si>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</si>
  <si>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</si>
  <si>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</si>
  <si>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</si>
  <si>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</si>
  <si>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</si>
  <si>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</si>
  <si>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</si>
  <si>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</si>
  <si>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</si>
  <si>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</si>
  <si>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</si>
  <si>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</si>
  <si>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</si>
  <si>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</si>
  <si>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</si>
  <si>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</si>
  <si>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</si>
  <si>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</si>
  <si>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</si>
  <si>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</si>
  <si>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</si>
  <si>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</si>
  <si>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</si>
  <si>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</si>
  <si>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</si>
  <si>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</si>
  <si>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</si>
  <si>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</si>
  <si>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</si>
  <si>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</si>
  <si>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</si>
  <si>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</si>
  <si>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</si>
  <si>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</si>
  <si>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</si>
  <si>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</si>
  <si>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</si>
  <si>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</si>
  <si>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</si>
  <si>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</si>
  <si>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</si>
  <si>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</si>
  <si>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</si>
  <si>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</si>
  <si>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</si>
  <si>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</si>
  <si>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</si>
  <si>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</si>
  <si>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</si>
  <si>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</si>
  <si>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</si>
  <si>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</si>
  <si>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</si>
  <si>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</si>
  <si>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</si>
  <si>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</si>
  <si>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</si>
  <si>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</si>
  <si>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</si>
  <si>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</si>
  <si>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</si>
  <si>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</si>
  <si>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</si>
  <si>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</si>
  <si>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</si>
  <si>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</si>
  <si>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</si>
  <si>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</si>
  <si>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</si>
  <si>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</si>
  <si>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</si>
  <si>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</si>
  <si>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</si>
  <si>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</si>
  <si>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</si>
  <si>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</si>
  <si>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</si>
  <si>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</si>
  <si>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</si>
  <si>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</si>
  <si>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</si>
  <si>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</si>
  <si>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</si>
  <si>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</si>
  <si>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</si>
  <si>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</si>
  <si>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</si>
  <si>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</si>
  <si>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</si>
  <si>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</si>
  <si>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</si>
  <si>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</si>
  <si>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</si>
  <si>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</si>
  <si>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</si>
  <si>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</si>
  <si>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</si>
  <si>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</si>
  <si>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</si>
  <si>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</si>
  <si>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</si>
  <si>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</si>
  <si>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</si>
  <si>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</si>
  <si>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</si>
  <si>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</si>
  <si>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</si>
  <si>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</si>
  <si>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</si>
  <si>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</si>
  <si>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</si>
  <si>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</si>
  <si>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</si>
  <si>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</si>
  <si>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</si>
  <si>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</si>
  <si>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</si>
  <si>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</si>
  <si>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</si>
  <si>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</si>
  <si>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</si>
  <si>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</si>
  <si>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</si>
  <si>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</si>
  <si>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</si>
  <si>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</si>
  <si>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</si>
  <si>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</si>
  <si>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</si>
  <si>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</si>
  <si>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</si>
  <si>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</si>
  <si>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</si>
  <si>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</si>
  <si>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</si>
  <si>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</si>
  <si>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</si>
  <si>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</si>
  <si>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</si>
  <si>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</si>
  <si>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</si>
  <si>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</si>
  <si>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</si>
  <si>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</si>
  <si>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</si>
  <si>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</si>
  <si>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</si>
  <si>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</si>
  <si>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</si>
  <si>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</si>
  <si>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</si>
  <si>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</si>
  <si>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</si>
  <si>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</si>
  <si>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</si>
  <si>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</si>
  <si>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</si>
  <si>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</si>
  <si>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</si>
  <si>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</si>
  <si>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</si>
  <si>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</si>
  <si>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</si>
  <si>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</si>
  <si>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</si>
  <si>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</si>
  <si>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</si>
  <si>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</si>
  <si>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</si>
  <si>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</si>
  <si>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</si>
  <si>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</si>
  <si>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</si>
  <si>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</si>
  <si>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</si>
  <si>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</si>
  <si>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</si>
  <si>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</si>
  <si>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</si>
  <si>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</si>
  <si>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</si>
  <si>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</si>
  <si>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</si>
  <si>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</si>
  <si>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</si>
  <si>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</si>
  <si>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</si>
  <si>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</si>
  <si>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</si>
  <si>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</si>
  <si>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</si>
  <si>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</si>
  <si>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</si>
  <si>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</si>
  <si>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</si>
  <si>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</si>
  <si>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</si>
  <si>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</si>
  <si>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</si>
  <si>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</si>
  <si>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</si>
  <si>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</si>
  <si>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</si>
  <si>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</si>
  <si>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</si>
  <si>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</si>
  <si>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</si>
  <si>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</si>
  <si>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</si>
  <si>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</si>
  <si>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</si>
  <si>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</si>
  <si>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</si>
  <si>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</si>
  <si>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</si>
  <si>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</si>
  <si>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</si>
  <si>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</si>
  <si>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</si>
  <si>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</si>
  <si>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</si>
  <si>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</si>
  <si>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</si>
  <si>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</si>
  <si>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</si>
  <si>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</si>
  <si>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</si>
  <si>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</si>
  <si>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</si>
  <si>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</si>
  <si>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</si>
  <si>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</si>
  <si>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</si>
  <si>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</si>
  <si>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</si>
  <si>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</si>
  <si>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</si>
  <si>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</si>
  <si>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</si>
  <si>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</si>
  <si>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</si>
  <si>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</si>
  <si>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</si>
  <si>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</si>
  <si>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</si>
  <si>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</si>
  <si>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</si>
  <si>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</si>
  <si>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</si>
  <si>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</si>
  <si>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</si>
  <si>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</si>
  <si>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</si>
  <si>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</si>
  <si>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</si>
  <si>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</si>
  <si>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</si>
  <si>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</si>
  <si>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</si>
  <si>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</si>
  <si>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</si>
  <si>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</si>
  <si>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</si>
  <si>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</si>
  <si>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</si>
  <si>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</si>
  <si>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</si>
  <si>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</si>
  <si>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</si>
  <si>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</si>
  <si>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</si>
  <si>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</si>
  <si>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</si>
  <si>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</si>
  <si>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</si>
  <si>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</si>
  <si>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</si>
  <si>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</si>
  <si>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</si>
  <si>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</si>
  <si>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</si>
  <si>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</si>
  <si>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</si>
  <si>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</si>
  <si>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</si>
  <si>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</si>
  <si>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</si>
  <si>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</si>
  <si>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</si>
  <si>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</si>
  <si>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</si>
  <si>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</si>
  <si>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</si>
  <si>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</si>
  <si>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</si>
  <si>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</si>
  <si>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</si>
  <si>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</si>
  <si>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</si>
  <si>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</si>
  <si>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</si>
  <si>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</si>
  <si>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</si>
  <si>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</si>
  <si>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</si>
  <si>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</si>
  <si>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</si>
  <si>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</si>
  <si>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</si>
  <si>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</si>
  <si>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</si>
  <si>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</si>
  <si>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</si>
  <si>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</si>
  <si>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</si>
  <si>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</si>
  <si>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</si>
  <si>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</si>
  <si>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</si>
  <si>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</si>
  <si>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</si>
  <si>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</si>
  <si>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</si>
  <si>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</si>
  <si>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</si>
  <si>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</si>
  <si>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</si>
  <si>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</si>
  <si>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</si>
  <si>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</si>
  <si>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</si>
  <si>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</si>
  <si>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</si>
  <si>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</si>
  <si>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</si>
  <si>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</si>
  <si>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</si>
  <si>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</si>
  <si>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</si>
  <si>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</si>
  <si>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</si>
  <si>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</si>
  <si>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</si>
  <si>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</si>
  <si>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</si>
  <si>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</si>
  <si>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</si>
  <si>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</si>
  <si>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</si>
  <si>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</si>
  <si>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</si>
  <si>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</si>
  <si>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</si>
  <si>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</si>
  <si>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</si>
  <si>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</si>
  <si>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</si>
  <si>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</si>
  <si>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</si>
  <si>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</si>
  <si>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</si>
  <si>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</si>
  <si>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</si>
  <si>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</si>
  <si>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</si>
  <si>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</si>
  <si>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</si>
  <si>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</si>
  <si>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</si>
  <si>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</si>
  <si>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</si>
  <si>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</si>
  <si>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</si>
  <si>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</si>
  <si>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</si>
  <si>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</si>
  <si>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</si>
  <si>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</si>
  <si>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</si>
  <si>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</si>
  <si>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</si>
  <si>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</si>
  <si>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</si>
  <si>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</si>
  <si>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</si>
  <si>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</si>
  <si>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</si>
  <si>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</si>
  <si>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</si>
  <si>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</si>
  <si>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</si>
  <si>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</si>
  <si>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</si>
  <si>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</si>
  <si>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</si>
  <si>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</si>
  <si>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</si>
  <si>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</si>
  <si>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</si>
  <si>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</si>
  <si>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</si>
  <si>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</si>
  <si>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</si>
  <si>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</si>
  <si>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</si>
  <si>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</si>
  <si>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</si>
  <si>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</si>
  <si>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</si>
  <si>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</si>
  <si>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</si>
  <si>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</si>
  <si>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</si>
  <si>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</si>
  <si>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</si>
  <si>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</si>
  <si>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</si>
  <si>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</si>
  <si>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</si>
  <si>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</si>
  <si>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</si>
  <si>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</si>
  <si>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</si>
  <si>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</si>
  <si>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</si>
  <si>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</si>
  <si>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</si>
  <si>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</si>
  <si>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</si>
  <si>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</si>
  <si>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</si>
  <si>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</si>
  <si>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</si>
  <si>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</si>
  <si>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</si>
  <si>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</si>
  <si>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</si>
  <si>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</si>
  <si>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</si>
  <si>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</si>
  <si>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</si>
  <si>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</si>
  <si>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</si>
  <si>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</si>
  <si>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</si>
  <si>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</si>
  <si>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</si>
  <si>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</si>
  <si>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</si>
  <si>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</si>
  <si>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</si>
  <si>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</si>
  <si>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</si>
  <si>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</si>
  <si>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</si>
  <si>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</si>
  <si>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</si>
  <si>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</si>
  <si>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</si>
  <si>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</si>
  <si>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</si>
  <si>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</si>
  <si>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</si>
  <si>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</si>
  <si>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</si>
  <si>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</si>
  <si>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</si>
  <si>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</si>
  <si>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</si>
  <si>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</si>
  <si>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</si>
  <si>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</si>
  <si>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</si>
  <si>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</si>
  <si>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</si>
  <si>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</si>
  <si>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</si>
  <si>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</si>
  <si>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</si>
  <si>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</si>
  <si>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</si>
  <si>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</si>
  <si>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</si>
  <si>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</si>
  <si>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</si>
  <si>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</si>
  <si>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</si>
  <si>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</si>
  <si>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</si>
  <si>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</si>
  <si>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</si>
  <si>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</si>
  <si>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</si>
  <si>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</si>
  <si>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</si>
  <si>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</si>
  <si>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</si>
  <si>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</si>
  <si>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</si>
  <si>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</si>
  <si>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</si>
  <si>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</si>
  <si>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</si>
  <si>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</si>
  <si>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</si>
  <si>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</si>
  <si>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</si>
  <si>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</si>
  <si>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</si>
  <si>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</si>
  <si>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</si>
  <si>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</si>
  <si>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</si>
  <si>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</si>
  <si>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</si>
  <si>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</si>
  <si>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</si>
  <si>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</si>
  <si>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</si>
  <si>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</si>
  <si>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</si>
  <si>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</si>
  <si>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</si>
  <si>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</si>
  <si>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</si>
  <si>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</si>
  <si>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</si>
  <si>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</si>
  <si>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</si>
  <si>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</si>
  <si>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</si>
  <si>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</si>
  <si>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</si>
  <si>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</si>
  <si>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</si>
  <si>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</si>
  <si>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</si>
  <si>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</si>
  <si>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</si>
  <si>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</si>
  <si>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</si>
  <si>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</si>
  <si>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</si>
  <si>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</si>
  <si>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</si>
  <si>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</si>
  <si>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</si>
  <si>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</si>
  <si>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</si>
  <si>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</si>
  <si>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</si>
  <si>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</si>
  <si>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</si>
  <si>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</si>
  <si>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</si>
  <si>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</si>
  <si>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</si>
  <si>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</si>
  <si>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</si>
  <si>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</si>
  <si>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</si>
  <si>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</si>
  <si>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</si>
  <si>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</si>
  <si>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</si>
  <si>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</si>
  <si>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</si>
  <si>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</si>
  <si>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</si>
  <si>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</si>
  <si>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</si>
  <si>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</si>
  <si>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</si>
  <si>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</si>
  <si>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</si>
  <si>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</si>
  <si>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</si>
  <si>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</si>
  <si>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</si>
  <si>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</si>
  <si>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</si>
  <si>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</si>
  <si>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</si>
  <si>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</si>
  <si>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</si>
  <si>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</si>
  <si>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</si>
  <si>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</si>
  <si>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</si>
  <si>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</si>
  <si>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</si>
  <si>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</si>
  <si>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</si>
  <si>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</si>
  <si>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</si>
  <si>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</si>
  <si>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</si>
  <si>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</si>
  <si>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</si>
  <si>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</si>
  <si>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</si>
  <si>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</si>
  <si>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</si>
  <si>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</si>
  <si>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</si>
  <si>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</si>
  <si>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</si>
  <si>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</si>
  <si>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</si>
  <si>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</si>
  <si>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</si>
  <si>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</si>
  <si>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</si>
  <si>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</si>
  <si>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</si>
  <si>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</si>
  <si>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</si>
  <si>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</si>
  <si>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</si>
  <si>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</si>
  <si>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</si>
  <si>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</si>
  <si>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</si>
  <si>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</si>
  <si>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</si>
  <si>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</si>
  <si>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</si>
  <si>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</si>
  <si>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</si>
  <si>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</si>
  <si>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</si>
  <si>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</si>
  <si>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</si>
  <si>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</si>
  <si>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</si>
  <si>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</si>
  <si>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</si>
  <si>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</si>
  <si>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</si>
  <si>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</si>
  <si>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</si>
  <si>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</si>
  <si>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</si>
  <si>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</si>
  <si>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</si>
  <si>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</si>
  <si>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</si>
  <si>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</si>
  <si>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</si>
  <si>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</si>
  <si>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</si>
  <si>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</si>
  <si>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</si>
  <si>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</si>
  <si>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</si>
  <si>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</si>
  <si>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</si>
  <si>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</si>
  <si>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</si>
  <si>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</si>
  <si>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</si>
  <si>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</si>
  <si>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</si>
  <si>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</si>
  <si>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</si>
  <si>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</si>
  <si>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</si>
  <si>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</si>
  <si>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</si>
  <si>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</si>
  <si>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</si>
  <si>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</si>
  <si>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</si>
  <si>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</si>
  <si>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</si>
  <si>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</si>
  <si>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</si>
  <si>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</si>
  <si>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</si>
  <si>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</si>
  <si>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</si>
  <si>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</si>
  <si>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</si>
  <si>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</si>
  <si>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</si>
  <si>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</si>
  <si>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</si>
  <si>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</si>
  <si>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</si>
  <si>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</si>
  <si>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</si>
  <si>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</si>
  <si>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</si>
  <si>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</si>
  <si>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</si>
  <si>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</si>
  <si>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</si>
  <si>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</si>
  <si>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</si>
  <si>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</si>
  <si>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</si>
  <si>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</si>
  <si>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</si>
  <si>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</si>
  <si>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</si>
  <si>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</si>
  <si>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</si>
  <si>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</si>
  <si>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</si>
  <si>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</si>
  <si>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</si>
  <si>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</si>
  <si>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</si>
  <si>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</si>
  <si>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</si>
  <si>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</si>
  <si>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</si>
  <si>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</si>
  <si>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</si>
  <si>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</si>
  <si>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</si>
  <si>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</si>
  <si>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</si>
  <si>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</si>
  <si>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</si>
  <si>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</si>
  <si>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</si>
  <si>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</si>
  <si>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</si>
  <si>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</si>
  <si>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</si>
  <si>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</si>
  <si>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</si>
  <si>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</si>
  <si>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</si>
  <si>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</si>
  <si>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</si>
  <si>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</si>
  <si>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</si>
  <si>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</si>
  <si>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</si>
  <si>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</si>
  <si>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</si>
  <si>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</si>
  <si>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</si>
  <si>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</si>
  <si>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</si>
  <si>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</si>
  <si>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</si>
  <si>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</si>
  <si>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</si>
  <si>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</si>
  <si>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</si>
  <si>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</si>
  <si>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</si>
  <si>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</si>
  <si>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</si>
  <si>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</si>
  <si>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</si>
  <si>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</si>
  <si>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</si>
  <si>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</si>
  <si>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</si>
  <si>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</si>
  <si>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</si>
  <si>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</si>
  <si>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</si>
  <si>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</si>
  <si>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</si>
  <si>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</si>
  <si>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</si>
  <si>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</si>
  <si>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</si>
  <si>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</si>
  <si>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</si>
  <si>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</si>
  <si>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</si>
  <si>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</si>
  <si>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</si>
  <si>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</si>
  <si>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</si>
  <si>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</si>
  <si>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</si>
  <si>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</si>
  <si>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</si>
  <si>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</si>
  <si>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</si>
  <si>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</si>
  <si>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</si>
  <si>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</si>
  <si>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</si>
  <si>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</si>
  <si>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</si>
  <si>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</si>
  <si>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</si>
  <si>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</si>
  <si>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</si>
  <si>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</si>
  <si>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</si>
  <si>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</si>
  <si>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</si>
  <si>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</si>
  <si>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</si>
  <si>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</si>
  <si>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</si>
  <si>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</si>
  <si>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</si>
  <si>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</si>
  <si>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</si>
  <si>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</si>
  <si>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</si>
  <si>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</si>
  <si>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</si>
  <si>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</si>
  <si>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</si>
  <si>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</si>
  <si>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</si>
  <si>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</si>
  <si>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</si>
  <si>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</si>
  <si>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</si>
  <si>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</si>
  <si>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</si>
  <si>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</si>
  <si>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</si>
  <si>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</si>
  <si>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</si>
  <si>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</si>
  <si>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</si>
  <si>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</si>
  <si>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</si>
  <si>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</si>
  <si>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</si>
  <si>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</si>
  <si>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</si>
  <si>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</si>
  <si>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</si>
  <si>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</si>
  <si>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</si>
  <si>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</si>
  <si>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</si>
  <si>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</si>
  <si>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</si>
  <si>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</si>
  <si>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</si>
  <si>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</si>
  <si>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</si>
  <si>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</si>
  <si>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</si>
  <si>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</si>
  <si>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</si>
  <si>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</si>
  <si>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</si>
  <si>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</si>
  <si>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</si>
  <si>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</si>
  <si>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</si>
  <si>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</si>
  <si>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</si>
  <si>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</si>
  <si>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</si>
  <si>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</si>
  <si>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</si>
  <si>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</si>
  <si>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</si>
  <si>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</si>
  <si>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</si>
  <si>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</si>
  <si>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</si>
  <si>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</si>
  <si>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</si>
  <si>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</si>
  <si>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</si>
  <si>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</si>
  <si>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</si>
  <si>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</si>
  <si>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</si>
  <si>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</si>
  <si>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</si>
  <si>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</si>
  <si>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</si>
  <si>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</si>
  <si>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</si>
  <si>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</si>
  <si>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</si>
  <si>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</si>
  <si>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</si>
  <si>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</si>
  <si>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</si>
  <si>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</si>
  <si>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</si>
  <si>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</si>
  <si>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</si>
  <si>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</si>
  <si>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</si>
  <si>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</si>
  <si>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</si>
  <si>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</si>
  <si>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</si>
  <si>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</si>
  <si>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</si>
  <si>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</si>
  <si>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</si>
  <si>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</si>
  <si>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</si>
  <si>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</si>
  <si>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</si>
  <si>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</si>
  <si>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</si>
  <si>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</si>
  <si>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</si>
  <si>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</si>
  <si>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</si>
  <si>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</si>
  <si>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</si>
  <si>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</si>
  <si>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</si>
  <si>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</si>
  <si>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</si>
  <si>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</si>
  <si>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</si>
  <si>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</si>
  <si>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</si>
  <si>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</si>
  <si>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</si>
  <si>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</si>
  <si>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</si>
  <si>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</si>
  <si>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</si>
  <si>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</si>
  <si>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</si>
  <si>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</si>
  <si>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</si>
  <si>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</si>
  <si>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</si>
  <si>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</si>
  <si>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</si>
  <si>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</si>
  <si>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</si>
  <si>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</si>
  <si>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</si>
  <si>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</si>
  <si>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</si>
  <si>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</si>
  <si>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</si>
  <si>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</si>
  <si>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</si>
  <si>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</si>
  <si>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</si>
  <si>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</si>
  <si>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</si>
  <si>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</si>
  <si>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</si>
  <si>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</si>
  <si>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</si>
  <si>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</si>
  <si>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</si>
  <si>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</si>
  <si>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</si>
  <si>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</si>
  <si>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</si>
  <si>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</si>
  <si>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</si>
  <si>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</si>
  <si>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</si>
  <si>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</si>
  <si>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</si>
  <si>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</si>
  <si>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</si>
  <si>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</si>
  <si>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</si>
  <si>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</si>
  <si>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</si>
  <si>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</si>
  <si>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</si>
  <si>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</si>
  <si>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</si>
  <si>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</si>
  <si>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</si>
  <si>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</si>
  <si>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</si>
  <si>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</si>
  <si>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</si>
  <si>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</si>
  <si>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</si>
  <si>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</si>
  <si>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</si>
  <si>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</si>
  <si>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</si>
  <si>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</si>
  <si>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</si>
  <si>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</si>
  <si>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</si>
  <si>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</si>
  <si>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</si>
  <si>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</si>
  <si>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</si>
  <si>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</si>
  <si>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</si>
  <si>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</si>
  <si>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</si>
  <si>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</si>
  <si>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</si>
  <si>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</si>
  <si>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</si>
  <si>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</si>
  <si>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</si>
  <si>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</si>
  <si>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</si>
  <si>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</si>
  <si>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</si>
  <si>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</si>
  <si>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</si>
  <si>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</si>
  <si>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</si>
  <si>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</si>
  <si>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</si>
  <si>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</si>
  <si>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</si>
  <si>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</si>
  <si>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</si>
  <si>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</si>
  <si>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</si>
  <si>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</si>
  <si>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</si>
  <si>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</si>
  <si>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</si>
  <si>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</si>
  <si>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</si>
  <si>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</si>
  <si>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</si>
  <si>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</si>
  <si>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</si>
  <si>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</si>
  <si>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</si>
  <si>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</si>
  <si>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</si>
  <si>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</si>
  <si>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</si>
  <si>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</si>
  <si>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</si>
  <si>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</si>
  <si>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</si>
  <si>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</si>
  <si>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</si>
  <si>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</si>
  <si>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</si>
  <si>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</si>
  <si>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</si>
  <si>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</si>
  <si>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</si>
  <si>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</si>
  <si>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</si>
  <si>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</si>
  <si>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</si>
  <si>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</si>
  <si>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</si>
  <si>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</si>
  <si>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</si>
  <si>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</si>
  <si>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</si>
  <si>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</si>
  <si>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</si>
  <si>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</si>
  <si>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</si>
  <si>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</si>
  <si>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</si>
  <si>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</si>
  <si>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</si>
  <si>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</si>
  <si>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</si>
  <si>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</si>
  <si>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</si>
  <si>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</si>
  <si>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</si>
  <si>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</si>
  <si>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</si>
  <si>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</si>
  <si>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</si>
  <si>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</si>
  <si>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</si>
  <si>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</si>
  <si>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</si>
  <si>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</si>
  <si>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</si>
  <si>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</si>
  <si>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</si>
  <si>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</si>
  <si>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</si>
  <si>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</si>
  <si>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</si>
  <si>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</si>
  <si>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</si>
  <si>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</si>
  <si>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</si>
  <si>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</si>
  <si>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</si>
  <si>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</si>
  <si>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</si>
  <si>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</si>
  <si>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</si>
  <si>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</si>
  <si>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</si>
  <si>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</si>
  <si>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</si>
  <si>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</si>
  <si>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</si>
  <si>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</si>
  <si>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</si>
  <si>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</si>
  <si>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</si>
  <si>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</si>
  <si>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</si>
  <si>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</si>
  <si>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</si>
  <si>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</si>
  <si>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</si>
  <si>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</si>
  <si>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</si>
  <si>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</si>
  <si>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</si>
  <si>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</si>
  <si>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</si>
  <si>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</si>
  <si>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</si>
  <si>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</si>
  <si>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</si>
  <si>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</si>
  <si>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</si>
  <si>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</si>
  <si>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</si>
  <si>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</si>
  <si>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</si>
  <si>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</si>
  <si>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</si>
  <si>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</si>
  <si>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</si>
  <si>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</si>
  <si>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</si>
  <si>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</si>
  <si>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</si>
  <si>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</si>
  <si>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</si>
  <si>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</si>
  <si>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</si>
  <si>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</si>
  <si>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</si>
  <si>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</si>
  <si>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</si>
  <si>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</si>
  <si>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</si>
  <si>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</si>
  <si>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</si>
  <si>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</si>
  <si>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</si>
  <si>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</si>
  <si>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</si>
  <si>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</si>
  <si>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</si>
  <si>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</si>
  <si>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</si>
  <si>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</si>
  <si>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</si>
  <si>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</si>
  <si>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</si>
  <si>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</si>
  <si>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</si>
  <si>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</si>
  <si>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</si>
  <si>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</si>
  <si>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</si>
  <si>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</si>
  <si>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</si>
  <si>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</si>
  <si>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</si>
  <si>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</si>
  <si>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</si>
  <si>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</si>
  <si>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</si>
  <si>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</si>
  <si>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</si>
  <si>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</si>
  <si>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</si>
  <si>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</si>
  <si>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</si>
  <si>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</si>
  <si>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</si>
  <si>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</si>
  <si>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</si>
  <si>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</si>
  <si>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</si>
  <si>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</si>
  <si>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</si>
  <si>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</si>
  <si>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</si>
  <si>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</si>
  <si>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</si>
  <si>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</si>
  <si>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</si>
  <si>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</si>
  <si>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</si>
  <si>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</si>
  <si>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</si>
  <si>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</si>
  <si>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</si>
  <si>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</si>
  <si>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</si>
  <si>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</si>
  <si>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</si>
  <si>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</si>
  <si>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</si>
  <si>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</si>
  <si>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</si>
  <si>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</si>
  <si>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</si>
  <si>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</si>
  <si>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</si>
  <si>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</si>
  <si>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</si>
  <si>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</si>
  <si>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</si>
  <si>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</si>
  <si>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</si>
  <si>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</si>
  <si>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</si>
  <si>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</si>
  <si>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</si>
  <si>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</si>
  <si>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</si>
  <si>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</si>
  <si>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</si>
  <si>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</si>
  <si>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</si>
  <si>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</si>
  <si>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</si>
  <si>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</si>
  <si>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</si>
  <si>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</si>
  <si>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</si>
  <si>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</si>
  <si>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</si>
  <si>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</si>
  <si>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</si>
  <si>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</si>
  <si>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</si>
  <si>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</si>
  <si>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</si>
  <si>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</si>
  <si>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</si>
  <si>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</si>
  <si>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</si>
  <si>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</si>
  <si>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</si>
  <si>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</si>
  <si>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</si>
  <si>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</si>
  <si>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</si>
  <si>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</si>
  <si>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</si>
  <si>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</si>
  <si>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</si>
  <si>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</si>
  <si>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</si>
  <si>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</si>
  <si>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</si>
  <si>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</si>
  <si>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</si>
  <si>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</si>
  <si>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</si>
  <si>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</si>
  <si>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</si>
  <si>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</si>
  <si>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</si>
  <si>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</si>
  <si>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</si>
  <si>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</si>
  <si>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</si>
  <si>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</si>
  <si>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</si>
  <si>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</si>
  <si>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</si>
  <si>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</si>
  <si>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</si>
  <si>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</si>
  <si>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</si>
  <si>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</si>
  <si>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</si>
  <si>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</si>
  <si>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</si>
  <si>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</si>
  <si>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</si>
  <si>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</si>
  <si>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</si>
  <si>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</si>
  <si>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</si>
  <si>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</si>
  <si>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</si>
  <si>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</si>
  <si>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</si>
  <si>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</si>
  <si>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</si>
  <si>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</si>
  <si>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</si>
  <si>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</si>
  <si>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</si>
  <si>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</si>
  <si>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</si>
  <si>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</si>
  <si>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</si>
  <si>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</si>
  <si>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</si>
  <si>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</si>
  <si>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</si>
  <si>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</si>
  <si>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</si>
  <si>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</si>
  <si>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</si>
  <si>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</si>
  <si>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</si>
  <si>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</si>
  <si>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</si>
  <si>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</si>
  <si>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</si>
  <si>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</si>
  <si>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</si>
  <si>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</si>
  <si>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</si>
  <si>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</si>
  <si>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</si>
  <si>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</si>
  <si>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</si>
  <si>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</si>
  <si>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</si>
  <si>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</si>
  <si>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</si>
  <si>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</si>
  <si>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</si>
  <si>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</si>
  <si>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</si>
  <si>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</si>
  <si>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</si>
  <si>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</si>
  <si>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</si>
  <si>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</si>
  <si>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</si>
  <si>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</si>
  <si>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</si>
  <si>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</si>
  <si>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</si>
  <si>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</si>
  <si>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</si>
  <si>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</si>
  <si>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</si>
  <si>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</si>
  <si>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</si>
  <si>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</si>
  <si>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</si>
  <si>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</si>
  <si>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</si>
  <si>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</si>
  <si>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</si>
  <si>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</si>
  <si>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</si>
  <si>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</si>
  <si>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</si>
  <si>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</si>
  <si>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</si>
  <si>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</si>
  <si>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</si>
  <si>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</si>
  <si>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</si>
  <si>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</si>
  <si>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</si>
  <si>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</si>
  <si>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</si>
  <si>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</si>
  <si>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</si>
  <si>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</si>
  <si>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</si>
  <si>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</si>
  <si>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</si>
  <si>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</si>
  <si>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</si>
  <si>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</si>
  <si>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</si>
  <si>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</si>
  <si>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</si>
  <si>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</si>
  <si>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</si>
  <si>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</si>
  <si>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</si>
  <si>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</si>
  <si>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</si>
  <si>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</si>
  <si>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</si>
  <si>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</si>
  <si>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</si>
  <si>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</si>
  <si>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</si>
  <si>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</si>
  <si>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</si>
  <si>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</si>
  <si>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</si>
  <si>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</si>
  <si>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</si>
  <si>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</si>
  <si>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</si>
  <si>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</si>
  <si>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</si>
  <si>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</si>
  <si>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</si>
  <si>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</si>
  <si>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</si>
  <si>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</si>
  <si>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</si>
  <si>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</si>
  <si>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</si>
  <si>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</si>
  <si>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</si>
  <si>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</si>
  <si>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</si>
  <si>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</si>
  <si>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</si>
  <si>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</si>
  <si>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</si>
  <si>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</si>
  <si>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</si>
  <si>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</si>
  <si>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</si>
  <si>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</si>
  <si>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</si>
  <si>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</si>
  <si>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</si>
  <si>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</si>
  <si>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</si>
  <si>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</si>
  <si>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</si>
  <si>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</si>
  <si>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</si>
  <si>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</si>
  <si>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</si>
  <si>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</si>
  <si>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</si>
  <si>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</si>
  <si>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</si>
  <si>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</si>
  <si>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</si>
  <si>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</si>
  <si>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</si>
  <si>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</si>
  <si>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</si>
  <si>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</si>
  <si>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</si>
  <si>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</si>
  <si>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</si>
  <si>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</si>
  <si>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</si>
  <si>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</si>
  <si>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</si>
  <si>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</si>
  <si>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</si>
  <si>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</si>
  <si>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</si>
  <si>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</si>
  <si>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</si>
  <si>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</si>
  <si>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</si>
  <si>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</si>
  <si>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</si>
  <si>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</si>
  <si>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</si>
  <si>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</si>
  <si>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</si>
  <si>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</si>
  <si>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</si>
  <si>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</si>
  <si>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</si>
  <si>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</si>
  <si>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</si>
  <si>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</si>
  <si>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</si>
  <si>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</si>
  <si>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</si>
  <si>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</si>
  <si>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</si>
  <si>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</si>
  <si>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</si>
  <si>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</si>
  <si>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</si>
  <si>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</si>
  <si>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</si>
  <si>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</si>
  <si>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</si>
  <si>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</si>
  <si>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</si>
  <si>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</si>
  <si>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</si>
  <si>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</si>
  <si>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</si>
  <si>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</si>
  <si>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</si>
  <si>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</si>
  <si>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</si>
  <si>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</si>
  <si>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</si>
  <si>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</si>
  <si>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</si>
  <si>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</si>
  <si>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</si>
  <si>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</si>
  <si>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</si>
  <si>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</si>
  <si>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</si>
  <si>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</si>
  <si>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</si>
  <si>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</si>
  <si>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</si>
  <si>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</si>
  <si>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</si>
  <si>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</si>
  <si>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</si>
  <si>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</si>
  <si>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</si>
  <si>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</si>
  <si>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</si>
  <si>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</si>
  <si>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</si>
  <si>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</si>
  <si>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</si>
  <si>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</si>
  <si>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</si>
  <si>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</si>
  <si>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</si>
  <si>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</si>
  <si>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</si>
  <si>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</si>
  <si>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</si>
  <si>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</si>
  <si>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</si>
  <si>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</si>
  <si>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</si>
  <si>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</si>
  <si>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</si>
  <si>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</si>
  <si>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</si>
  <si>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</si>
  <si>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</si>
  <si>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</si>
  <si>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</si>
  <si>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</si>
  <si>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</si>
  <si>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</si>
  <si>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</si>
  <si>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</si>
  <si>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</si>
  <si>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</si>
  <si>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</si>
  <si>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</si>
  <si>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</si>
  <si>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</si>
  <si>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</si>
  <si>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</si>
  <si>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</si>
  <si>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</si>
  <si>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</si>
  <si>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</si>
  <si>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</si>
  <si>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</si>
  <si>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</si>
  <si>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</si>
  <si>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</si>
  <si>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</si>
  <si>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</si>
  <si>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</si>
  <si>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</si>
  <si>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</si>
  <si>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</si>
  <si>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</si>
  <si>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</si>
  <si>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</si>
  <si>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</si>
  <si>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</si>
  <si>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</si>
  <si>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</si>
  <si>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</si>
  <si>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</si>
  <si>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</si>
  <si>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</si>
  <si>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</si>
  <si>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</si>
  <si>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</si>
  <si>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</si>
  <si>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</si>
  <si>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</si>
  <si>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</si>
  <si>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</si>
  <si>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</si>
  <si>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</si>
  <si>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</si>
  <si>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</si>
  <si>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</si>
  <si>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</si>
  <si>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</si>
  <si>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</si>
  <si>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</si>
  <si>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</si>
  <si>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</si>
  <si>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</si>
  <si>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</si>
  <si>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</si>
  <si>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</si>
  <si>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</si>
  <si>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</si>
  <si>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</si>
  <si>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</si>
  <si>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</si>
  <si>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</si>
  <si>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</si>
  <si>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</si>
  <si>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</si>
  <si>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</si>
  <si>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</si>
  <si>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</si>
  <si>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</si>
  <si>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</si>
  <si>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</si>
  <si>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</si>
  <si>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</si>
  <si>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</si>
  <si>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</si>
  <si>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</si>
  <si>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</si>
  <si>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</si>
  <si>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</si>
  <si>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</si>
  <si>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</si>
  <si>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</si>
  <si>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</si>
  <si>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</si>
  <si>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</si>
  <si>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</si>
  <si>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</si>
  <si>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</si>
  <si>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</si>
  <si>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</si>
  <si>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</si>
  <si>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</si>
  <si>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</si>
  <si>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</si>
  <si>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</si>
  <si>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</si>
  <si>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</si>
  <si>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</si>
  <si>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</si>
  <si>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</si>
  <si>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</si>
  <si>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</si>
  <si>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</si>
  <si>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</si>
  <si>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</si>
  <si>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</si>
  <si>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</si>
  <si>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</si>
  <si>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</si>
  <si>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</si>
  <si>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</si>
  <si>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</si>
  <si>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</si>
  <si>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</si>
  <si>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</si>
  <si>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</si>
  <si>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</si>
  <si>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</si>
  <si>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</si>
  <si>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</si>
  <si>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</si>
  <si>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</si>
  <si>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</si>
  <si>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</si>
  <si>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</si>
  <si>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</si>
  <si>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</si>
  <si>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</si>
  <si>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</si>
  <si>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</si>
  <si>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</si>
  <si>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</si>
  <si>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</si>
  <si>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</si>
  <si>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</si>
  <si>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</si>
  <si>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</si>
  <si>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</si>
  <si>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</si>
  <si>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</si>
  <si>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</si>
  <si>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</si>
  <si>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</si>
  <si>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</si>
  <si>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</si>
  <si>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</si>
  <si>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</si>
  <si>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</si>
  <si>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</si>
  <si>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</si>
  <si>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</si>
  <si>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</si>
  <si>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</si>
  <si>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</si>
  <si>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</si>
  <si>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</si>
  <si>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</si>
  <si>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</si>
  <si>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</si>
  <si>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</si>
  <si>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</si>
  <si>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</si>
  <si>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</si>
  <si>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</si>
  <si>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</si>
  <si>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</si>
  <si>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</si>
  <si>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</si>
  <si>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</si>
  <si>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</si>
  <si>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</si>
  <si>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</si>
  <si>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</si>
  <si>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</si>
  <si>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</si>
  <si>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</si>
  <si>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</si>
  <si>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</si>
  <si>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</si>
  <si>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</si>
  <si>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</si>
  <si>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</si>
  <si>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</si>
  <si>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</si>
  <si>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</si>
  <si>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</si>
  <si>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</si>
  <si>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</si>
  <si>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</si>
  <si>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</si>
  <si>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</si>
  <si>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</si>
  <si>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</si>
  <si>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</si>
  <si>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</si>
  <si>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</si>
  <si>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</si>
  <si>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</si>
  <si>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</si>
  <si>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</si>
  <si>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</si>
  <si>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</si>
  <si>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</si>
  <si>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</si>
  <si>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</si>
  <si>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</si>
  <si>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</si>
  <si>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</si>
  <si>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</si>
  <si>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</si>
  <si>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</si>
  <si>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</si>
  <si>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</si>
  <si>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</si>
  <si>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</si>
  <si>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</si>
  <si>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</si>
  <si>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</si>
  <si>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</si>
  <si>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</si>
  <si>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</si>
  <si>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</si>
  <si>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</si>
  <si>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</si>
  <si>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</si>
  <si>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</si>
  <si>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</si>
  <si>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</si>
  <si>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</si>
  <si>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</si>
  <si>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</si>
  <si>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</si>
  <si>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</si>
  <si>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</si>
  <si>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</si>
  <si>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</si>
  <si>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</si>
  <si>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</si>
  <si>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</si>
  <si>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</si>
  <si>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</si>
  <si>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</si>
  <si>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</si>
  <si>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</si>
  <si>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</si>
  <si>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</si>
  <si>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</si>
  <si>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</si>
  <si>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</si>
  <si>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</si>
  <si>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</si>
  <si>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</si>
  <si>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</si>
  <si>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</si>
  <si>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</si>
  <si>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</si>
  <si>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</si>
  <si>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</si>
  <si>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</si>
  <si>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</si>
  <si>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</si>
  <si>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</si>
  <si>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</si>
  <si>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</si>
  <si>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</si>
  <si>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</si>
  <si>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</si>
  <si>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</si>
  <si>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</si>
  <si>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</si>
  <si>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</si>
  <si>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</si>
  <si>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</si>
  <si>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</si>
  <si>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</si>
  <si>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</si>
  <si>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</si>
  <si>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</si>
  <si>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</si>
  <si>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</si>
  <si>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</si>
  <si>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</si>
  <si>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</si>
  <si>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</si>
  <si>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</si>
  <si>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</si>
  <si>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</si>
  <si>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</si>
  <si>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</si>
  <si>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</si>
  <si>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</si>
  <si>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</si>
  <si>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</si>
  <si>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</si>
  <si>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</si>
  <si>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</si>
  <si>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</si>
  <si>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</si>
  <si>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</si>
  <si>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</si>
  <si>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</si>
  <si>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</si>
  <si>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</si>
  <si>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</si>
  <si>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</si>
  <si>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</si>
  <si>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</si>
  <si>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</si>
  <si>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</si>
  <si>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</si>
  <si>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</si>
  <si>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</si>
  <si>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</si>
  <si>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</si>
  <si>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</si>
  <si>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</si>
  <si>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</si>
  <si>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</si>
  <si>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</si>
  <si>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</si>
  <si>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</si>
  <si>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</si>
  <si>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</si>
  <si>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</si>
  <si>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</si>
  <si>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</si>
  <si>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</si>
  <si>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</si>
  <si>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</si>
  <si>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</si>
  <si>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</si>
  <si>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</si>
  <si>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</si>
  <si>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</si>
  <si>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</si>
  <si>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</si>
  <si>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</si>
  <si>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</si>
  <si>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</si>
  <si>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</si>
  <si>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</si>
  <si>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</si>
  <si>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</si>
  <si>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</si>
  <si>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</si>
  <si>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</si>
  <si>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</si>
  <si>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</si>
  <si>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</si>
  <si>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</si>
  <si>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</si>
  <si>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</si>
  <si>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</si>
  <si>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</si>
  <si>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</si>
  <si>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</si>
  <si>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</si>
  <si>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</si>
  <si>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</si>
  <si>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</si>
  <si>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</si>
  <si>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</si>
  <si>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</si>
  <si>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</si>
  <si>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</si>
  <si>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</si>
  <si>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</si>
  <si>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</si>
  <si>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</si>
  <si>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</si>
  <si>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</si>
  <si>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</si>
  <si>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</si>
  <si>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</si>
  <si>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</si>
  <si>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</si>
  <si>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</si>
  <si>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</si>
  <si>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</si>
  <si>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</si>
  <si>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</si>
  <si>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</si>
  <si>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</si>
  <si>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</si>
  <si>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</si>
  <si>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</si>
  <si>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</si>
  <si>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</si>
  <si>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</si>
  <si>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</si>
  <si>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</si>
  <si>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</si>
  <si>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</si>
  <si>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</si>
  <si>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</si>
  <si>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</si>
  <si>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</si>
  <si>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</si>
  <si>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</si>
  <si>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</si>
  <si>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</si>
  <si>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</si>
  <si>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</si>
  <si>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</si>
  <si>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</si>
  <si>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</si>
  <si>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</si>
  <si>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</si>
  <si>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</si>
  <si>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</si>
  <si>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</si>
  <si>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</si>
  <si>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</si>
  <si>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</si>
  <si>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</si>
  <si>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</si>
  <si>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</si>
  <si>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</si>
  <si>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</si>
  <si>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</si>
  <si>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</si>
  <si>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</si>
  <si>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</si>
  <si>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</si>
  <si>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</si>
  <si>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</si>
  <si>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</si>
  <si>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</si>
  <si>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</si>
  <si>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</si>
  <si>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</si>
  <si>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</si>
  <si>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</si>
  <si>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</si>
  <si>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</si>
  <si>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</si>
  <si>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</si>
  <si>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</si>
  <si>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</si>
  <si>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</si>
  <si>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</si>
  <si>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</si>
  <si>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</si>
  <si>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</si>
  <si>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</si>
  <si>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</si>
  <si>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</si>
  <si>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</si>
  <si>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</si>
  <si>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</si>
  <si>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</si>
  <si>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</si>
  <si>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</si>
  <si>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</si>
  <si>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</si>
  <si>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</si>
  <si>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</si>
  <si>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</si>
  <si>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</si>
  <si>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</si>
  <si>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</si>
  <si>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</si>
  <si>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</si>
  <si>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</si>
  <si>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</si>
  <si>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</si>
  <si>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</si>
  <si>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</si>
  <si>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</si>
  <si>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</si>
  <si>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</si>
  <si>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</si>
  <si>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</si>
  <si>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</si>
  <si>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</si>
  <si>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</si>
  <si>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</si>
  <si>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</si>
  <si>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</si>
  <si>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</si>
  <si>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</si>
  <si>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</si>
  <si>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</si>
  <si>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</si>
  <si>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</si>
  <si>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</si>
  <si>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</si>
  <si>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</si>
  <si>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</si>
  <si>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</si>
  <si>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</si>
  <si>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</si>
  <si>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</si>
  <si>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</si>
  <si>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</si>
  <si>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</si>
  <si>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</si>
  <si>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</si>
  <si>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</si>
  <si>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</si>
  <si>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</si>
  <si>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</si>
  <si>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</si>
  <si>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</si>
  <si>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</si>
  <si>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</si>
  <si>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</si>
  <si>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</si>
  <si>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</si>
  <si>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</si>
  <si>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</si>
  <si>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</si>
  <si>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</si>
  <si>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</si>
  <si>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</si>
  <si>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</si>
  <si>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</si>
  <si>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</si>
  <si>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</si>
  <si>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</si>
  <si>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</si>
  <si>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</si>
  <si>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</si>
  <si>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</si>
  <si>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</si>
  <si>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</si>
  <si>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</si>
  <si>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</si>
  <si>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</si>
  <si>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</si>
  <si>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</si>
  <si>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</si>
  <si>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</si>
  <si>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</si>
  <si>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</si>
  <si>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</si>
  <si>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</si>
  <si>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</si>
  <si>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</si>
  <si>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</si>
  <si>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</si>
  <si>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</si>
  <si>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</si>
  <si>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</si>
  <si>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</si>
  <si>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</si>
  <si>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</si>
  <si>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</si>
  <si>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</si>
  <si>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</si>
  <si>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</si>
  <si>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</si>
  <si>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</si>
  <si>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</si>
  <si>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</si>
  <si>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</si>
  <si>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</si>
  <si>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</si>
  <si>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</si>
  <si>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</si>
  <si>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</si>
  <si>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</si>
  <si>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</si>
  <si>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</si>
  <si>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</si>
  <si>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</si>
  <si>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</si>
  <si>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</si>
  <si>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</si>
  <si>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</si>
  <si>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</si>
  <si>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</si>
  <si>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</si>
  <si>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</si>
  <si>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</si>
  <si>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</si>
  <si>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</si>
  <si>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</si>
  <si>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</si>
  <si>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</si>
  <si>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</si>
  <si>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</si>
  <si>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</si>
  <si>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</si>
  <si>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</si>
  <si>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</si>
  <si>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</si>
  <si>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</si>
  <si>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</si>
  <si>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</si>
  <si>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</si>
  <si>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</si>
  <si>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</si>
  <si>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</si>
  <si>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</si>
  <si>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</si>
  <si>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</si>
  <si>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</si>
  <si>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</si>
  <si>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</si>
  <si>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</si>
  <si>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</si>
  <si>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</si>
  <si>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</si>
  <si>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</si>
  <si>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</si>
  <si>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</si>
  <si>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</si>
  <si>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</si>
  <si>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</si>
  <si>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</si>
  <si>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</si>
  <si>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</si>
  <si>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</si>
  <si>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</si>
  <si>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</si>
  <si>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</si>
  <si>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</si>
  <si>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</si>
  <si>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</si>
  <si>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</si>
  <si>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</si>
  <si>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</si>
  <si>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</si>
  <si>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</si>
  <si>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</si>
  <si>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</si>
  <si>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</si>
  <si>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</si>
  <si>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</si>
  <si>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</si>
  <si>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</si>
  <si>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</si>
  <si>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</si>
  <si>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</si>
  <si>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</si>
  <si>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</si>
  <si>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</si>
  <si>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</si>
  <si>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</si>
  <si>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</si>
  <si>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</si>
  <si>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</si>
  <si>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</si>
  <si>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</si>
  <si>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</si>
  <si>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</si>
  <si>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</si>
  <si>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</si>
  <si>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</si>
  <si>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</si>
  <si>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</si>
  <si>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</si>
  <si>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</si>
  <si>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</si>
  <si>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</si>
  <si>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</si>
  <si>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</si>
  <si>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</si>
  <si>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</si>
  <si>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</si>
  <si>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</si>
  <si>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</si>
  <si>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</si>
  <si>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</si>
  <si>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</si>
  <si>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</si>
  <si>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</si>
  <si>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</si>
  <si>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</si>
  <si>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</si>
  <si>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</si>
  <si>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</si>
  <si>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</si>
  <si>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</si>
  <si>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</si>
  <si>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</si>
  <si>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</si>
  <si>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</si>
  <si>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</si>
  <si>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</si>
  <si>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</si>
  <si>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</si>
  <si>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</si>
  <si>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</si>
  <si>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</si>
  <si>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</si>
  <si>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</si>
  <si>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</si>
  <si>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</si>
  <si>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</si>
  <si>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</si>
  <si>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</si>
  <si>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</si>
  <si>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</si>
  <si>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</si>
  <si>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</si>
  <si>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</si>
  <si>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</si>
  <si>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</si>
  <si>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</si>
  <si>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</si>
  <si>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</si>
  <si>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</si>
  <si>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</si>
  <si>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</si>
  <si>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</si>
  <si>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</si>
  <si>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</si>
  <si>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</si>
  <si>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</si>
  <si>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</si>
  <si>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</si>
  <si>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</si>
  <si>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</si>
  <si>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</si>
  <si>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</si>
  <si>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</si>
  <si>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</si>
  <si>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</si>
  <si>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</si>
  <si>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</si>
  <si>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</si>
  <si>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</si>
  <si>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</si>
  <si>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</si>
  <si>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</si>
  <si>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</si>
  <si>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</si>
  <si>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</si>
  <si>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</si>
  <si>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</si>
  <si>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</si>
  <si>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</si>
  <si>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</si>
  <si>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</si>
  <si>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</si>
  <si>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</si>
  <si>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</si>
  <si>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</si>
  <si>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</si>
  <si>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</si>
  <si>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</si>
  <si>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</si>
  <si>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</si>
  <si>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</si>
  <si>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</si>
  <si>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</si>
  <si>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</si>
  <si>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</si>
  <si>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</si>
  <si>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</si>
  <si>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</si>
  <si>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</si>
  <si>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</si>
  <si>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</si>
  <si>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</si>
  <si>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</si>
  <si>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</si>
  <si>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</si>
  <si>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</si>
  <si>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</si>
  <si>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</si>
  <si>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</si>
  <si>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</si>
  <si>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</si>
  <si>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</si>
  <si>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</si>
  <si>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</si>
  <si>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</si>
  <si>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</si>
  <si>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</si>
  <si>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</si>
  <si>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</si>
  <si>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</si>
  <si>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</si>
  <si>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</si>
  <si>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</si>
  <si>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</si>
  <si>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</si>
  <si>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</si>
  <si>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</si>
  <si>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</si>
  <si>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</si>
  <si>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</si>
  <si>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</si>
  <si>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</si>
  <si>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</si>
  <si>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</si>
  <si>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</si>
  <si>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</si>
  <si>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</si>
  <si>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</si>
  <si>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</si>
  <si>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</si>
  <si>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</si>
  <si>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</si>
  <si>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</si>
  <si>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</si>
  <si>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</si>
  <si>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</si>
  <si>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</si>
  <si>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</si>
  <si>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</si>
  <si>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</si>
  <si>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</si>
  <si>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</si>
  <si>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</si>
  <si>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</si>
  <si>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</si>
  <si>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</si>
  <si>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</si>
  <si>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</si>
  <si>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</si>
  <si>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</si>
  <si>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</si>
  <si>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</si>
  <si>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</si>
  <si>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</si>
  <si>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</si>
  <si>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</si>
  <si>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</si>
  <si>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</si>
  <si>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</si>
  <si>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</si>
  <si>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</si>
  <si>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</si>
  <si>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</si>
  <si>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</si>
  <si>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</si>
  <si>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</si>
  <si>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</si>
  <si>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</si>
  <si>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</si>
  <si>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</si>
  <si>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</si>
  <si>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</si>
  <si>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</si>
  <si>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</si>
  <si>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</si>
  <si>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</si>
  <si>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</si>
  <si>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</si>
  <si>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</si>
  <si>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</si>
  <si>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</si>
  <si>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</si>
  <si>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</si>
  <si>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</si>
  <si>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</si>
  <si>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</si>
  <si>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</si>
  <si>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</si>
  <si>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</si>
  <si>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</si>
  <si>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</si>
  <si>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</si>
  <si>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</si>
  <si>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</si>
  <si>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</si>
  <si>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</si>
  <si>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</si>
  <si>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</si>
  <si>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</si>
  <si>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</si>
  <si>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</si>
  <si>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</si>
  <si>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</si>
  <si>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</si>
  <si>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</si>
  <si>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</si>
  <si>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</si>
  <si>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</si>
  <si>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</si>
  <si>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</si>
  <si>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</si>
  <si>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</si>
  <si>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</si>
  <si>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</si>
  <si>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</si>
  <si>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</si>
  <si>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</si>
  <si>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</si>
  <si>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</si>
  <si>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</si>
  <si>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</si>
  <si>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</si>
  <si>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</si>
  <si>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</si>
  <si>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</si>
  <si>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</si>
  <si>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</si>
  <si>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</si>
  <si>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</si>
  <si>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</si>
  <si>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</si>
  <si>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</si>
  <si>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</si>
  <si>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</si>
  <si>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</si>
  <si>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</si>
  <si>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</si>
  <si>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</si>
  <si>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</si>
  <si>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</si>
  <si>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</si>
  <si>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</si>
  <si>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</si>
  <si>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</si>
  <si>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</si>
  <si>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</si>
  <si>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</si>
  <si>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</si>
  <si>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</si>
  <si>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</si>
  <si>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</si>
  <si>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</si>
  <si>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</si>
  <si>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</si>
  <si>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</si>
  <si>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</si>
  <si>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</si>
  <si>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</si>
  <si>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</si>
  <si>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</si>
  <si>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</si>
  <si>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</si>
  <si>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</si>
  <si>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</si>
  <si>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</si>
  <si>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</si>
  <si>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</si>
  <si>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</si>
  <si>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</si>
  <si>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</si>
  <si>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</si>
  <si>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</si>
  <si>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</si>
  <si>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</si>
  <si>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</si>
  <si>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</si>
  <si>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</si>
  <si>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</si>
  <si>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</si>
  <si>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</si>
  <si>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</si>
  <si>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</si>
  <si>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</si>
  <si>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</si>
  <si>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</si>
  <si>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</si>
  <si>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</si>
  <si>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</si>
  <si>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</si>
  <si>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</si>
  <si>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</si>
  <si>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</si>
  <si>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</si>
  <si>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</si>
  <si>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</si>
  <si>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</si>
  <si>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</si>
  <si>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</si>
  <si>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</si>
  <si>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</si>
  <si>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</si>
  <si>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</si>
  <si>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</si>
  <si>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</si>
  <si>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</si>
  <si>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</si>
  <si>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</si>
  <si>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</si>
  <si>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</si>
  <si>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</si>
  <si>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</si>
  <si>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</si>
  <si>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</si>
  <si>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</si>
  <si>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</si>
  <si>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</si>
  <si>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</si>
  <si>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</si>
  <si>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</si>
  <si>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</si>
  <si>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</si>
  <si>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</si>
  <si>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</si>
  <si>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</si>
  <si>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</si>
  <si>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</si>
  <si>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</si>
  <si>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</si>
  <si>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</si>
  <si>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</si>
  <si>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</si>
  <si>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</si>
  <si>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</si>
  <si>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</si>
  <si>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</si>
  <si>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</si>
  <si>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</si>
  <si>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</si>
  <si>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</si>
  <si>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</si>
  <si>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</si>
  <si>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</si>
  <si>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</si>
  <si>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</si>
  <si>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</si>
  <si>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</si>
  <si>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</si>
  <si>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</si>
  <si>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</si>
  <si>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</si>
  <si>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</si>
  <si>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</si>
  <si>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</si>
  <si>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</si>
  <si>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</si>
  <si>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</si>
  <si>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</si>
  <si>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</si>
  <si>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</si>
  <si>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</si>
  <si>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</si>
  <si>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</si>
  <si>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</si>
  <si>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</si>
  <si>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</si>
  <si>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</si>
  <si>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</si>
  <si>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</si>
  <si>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</si>
  <si>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</si>
  <si>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</si>
  <si>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</si>
  <si>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</si>
  <si>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</si>
  <si>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</si>
  <si>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</si>
  <si>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</si>
  <si>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</si>
  <si>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</si>
  <si>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</si>
  <si>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</si>
  <si>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</si>
  <si>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</si>
  <si>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</si>
  <si>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</si>
  <si>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</si>
  <si>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</si>
  <si>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</si>
  <si>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</si>
  <si>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</si>
  <si>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</si>
  <si>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</si>
  <si>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</si>
  <si>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</si>
  <si>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</si>
  <si>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</si>
  <si>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</si>
  <si>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</si>
  <si>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</si>
  <si>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</si>
  <si>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</si>
  <si>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</si>
  <si>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</si>
  <si>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</si>
  <si>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</si>
  <si>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</si>
  <si>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</si>
  <si>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</si>
  <si>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</si>
  <si>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</si>
  <si>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</si>
  <si>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</si>
  <si>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</si>
  <si>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</si>
  <si>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</si>
  <si>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</si>
  <si>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</si>
  <si>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</si>
  <si>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</si>
  <si>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</si>
  <si>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</si>
  <si>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</si>
  <si>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</si>
  <si>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</si>
  <si>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</si>
  <si>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</si>
  <si>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</si>
  <si>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</si>
  <si>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</si>
  <si>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</si>
  <si>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</si>
  <si>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</si>
  <si>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</si>
  <si>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</si>
  <si>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</si>
  <si>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</si>
  <si>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</si>
  <si>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</si>
  <si>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</si>
  <si>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</si>
  <si>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</si>
  <si>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</si>
  <si>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</si>
  <si>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</si>
  <si>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</si>
  <si>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</si>
  <si>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</si>
  <si>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</si>
  <si>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</si>
  <si>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</si>
  <si>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</si>
  <si>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</si>
  <si>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</si>
  <si>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</si>
  <si>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</si>
  <si>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</si>
  <si>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</si>
  <si>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</si>
  <si>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</si>
  <si>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</si>
  <si>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</si>
  <si>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</si>
  <si>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</si>
  <si>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</si>
  <si>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</si>
  <si>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</si>
  <si>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</si>
  <si>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</si>
  <si>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</si>
  <si>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</si>
  <si>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</si>
  <si>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</si>
  <si>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</si>
  <si>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</si>
  <si>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</si>
  <si>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</si>
  <si>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</si>
  <si>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</si>
  <si>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</si>
  <si>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</si>
  <si>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</si>
  <si>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</si>
  <si>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</si>
  <si>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</si>
  <si>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</si>
  <si>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</si>
  <si>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</si>
  <si>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</si>
  <si>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</si>
  <si>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</si>
  <si>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</si>
  <si>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</si>
  <si>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</si>
  <si>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</si>
  <si>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</si>
  <si>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</si>
  <si>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</si>
  <si>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</si>
  <si>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</si>
  <si>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</si>
  <si>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</si>
  <si>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</si>
  <si>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</si>
  <si>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</si>
  <si>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</si>
  <si>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</si>
  <si>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</si>
  <si>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</si>
  <si>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</si>
  <si>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</si>
  <si>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</si>
  <si>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</si>
  <si>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</si>
  <si>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</si>
  <si>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</si>
  <si>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</si>
  <si>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</si>
  <si>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</si>
  <si>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</si>
  <si>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</si>
  <si>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</si>
  <si>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</si>
  <si>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</si>
  <si>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</si>
  <si>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</si>
  <si>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</si>
  <si>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</si>
  <si>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</si>
  <si>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</si>
  <si>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</si>
  <si>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</si>
  <si>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</si>
  <si>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</si>
  <si>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</si>
  <si>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</si>
  <si>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</si>
  <si>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</si>
  <si>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</si>
  <si>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</si>
  <si>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</si>
  <si>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</si>
  <si>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</si>
  <si>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</si>
  <si>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</si>
  <si>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</si>
  <si>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</si>
  <si>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</si>
  <si>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</si>
  <si>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</si>
  <si>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</si>
  <si>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</si>
  <si>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</si>
  <si>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</si>
  <si>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</si>
  <si>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</si>
  <si>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</si>
  <si>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</si>
  <si>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</si>
  <si>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</si>
  <si>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</si>
  <si>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</si>
  <si>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</si>
  <si>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</si>
  <si>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</si>
  <si>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</si>
  <si>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</si>
  <si>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</si>
  <si>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</si>
  <si>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</si>
  <si>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</si>
  <si>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</si>
  <si>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</si>
  <si>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</si>
  <si>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</si>
  <si>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</si>
  <si>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</si>
  <si>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</si>
  <si>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</si>
  <si>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</si>
  <si>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</si>
  <si>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</si>
  <si>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</si>
  <si>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</si>
  <si>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</si>
  <si>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</si>
  <si>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</si>
  <si>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</si>
  <si>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</si>
  <si>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</si>
  <si>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</si>
  <si>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</si>
  <si>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</si>
  <si>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</si>
  <si>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</si>
  <si>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</si>
  <si>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</si>
  <si>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</si>
  <si>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</si>
  <si>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</si>
  <si>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</si>
  <si>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</si>
  <si>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</si>
  <si>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</si>
  <si>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</si>
  <si>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</si>
  <si>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</si>
  <si>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</si>
  <si>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</si>
  <si>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</si>
  <si>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</si>
  <si>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</si>
  <si>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</si>
  <si>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</si>
  <si>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</si>
  <si>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</si>
  <si>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</si>
  <si>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</si>
  <si>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</si>
  <si>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</si>
  <si>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</si>
  <si>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</si>
  <si>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</si>
  <si>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</si>
  <si>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</si>
  <si>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</si>
  <si>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</si>
  <si>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</si>
  <si>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</si>
  <si>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</si>
  <si>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</si>
  <si>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</si>
  <si>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</si>
  <si>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</si>
  <si>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</si>
  <si>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</si>
  <si>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</si>
  <si>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</si>
  <si>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</si>
  <si>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</si>
  <si>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</si>
  <si>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</si>
  <si>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</si>
  <si>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</si>
  <si>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</si>
  <si>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</si>
  <si>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</si>
  <si>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</si>
  <si>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</si>
  <si>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</si>
  <si>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</si>
  <si>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</si>
  <si>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</si>
  <si>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</si>
  <si>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</si>
  <si>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</si>
  <si>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</si>
  <si>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</si>
  <si>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</si>
  <si>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</si>
  <si>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</si>
  <si>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</si>
  <si>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</si>
  <si>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</si>
  <si>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</si>
  <si>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</si>
  <si>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</si>
  <si>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</si>
  <si>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</si>
  <si>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</si>
  <si>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</si>
  <si>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</si>
  <si>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</si>
  <si>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</si>
  <si>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</si>
  <si>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</si>
  <si>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</si>
  <si>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</si>
  <si>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</si>
  <si>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</si>
  <si>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</si>
  <si>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</si>
  <si>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</si>
  <si>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</si>
  <si>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</si>
  <si>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</si>
  <si>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</si>
  <si>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</si>
  <si>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</si>
  <si>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</si>
  <si>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</si>
  <si>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</si>
  <si>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</si>
  <si>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</si>
  <si>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</si>
  <si>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</si>
  <si>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</si>
  <si>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</si>
  <si>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</si>
  <si>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</si>
  <si>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</si>
  <si>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</si>
  <si>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</si>
  <si>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</si>
  <si>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</si>
  <si>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</si>
  <si>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</si>
  <si>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</si>
  <si>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</si>
  <si>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</si>
  <si>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</si>
  <si>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</si>
  <si>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</si>
  <si>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</si>
  <si>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</si>
  <si>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</si>
  <si>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</si>
  <si>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</si>
  <si>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</si>
  <si>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</si>
  <si>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</si>
  <si>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</si>
  <si>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</si>
  <si>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</si>
  <si>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</si>
  <si>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</si>
  <si>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</si>
  <si>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</si>
  <si>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</si>
  <si>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</si>
  <si>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</si>
  <si>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</si>
  <si>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</si>
  <si>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</si>
  <si>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</si>
  <si>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</si>
  <si>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</si>
  <si>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</si>
  <si>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</si>
  <si>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</si>
  <si>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</si>
  <si>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</si>
  <si>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</si>
  <si>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</si>
  <si>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</si>
  <si>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</si>
  <si>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</si>
  <si>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</si>
  <si>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</si>
  <si>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</si>
  <si>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</si>
  <si>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</si>
  <si>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</si>
  <si>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</si>
  <si>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</si>
  <si>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</si>
  <si>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</si>
  <si>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</si>
  <si>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</si>
  <si>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</si>
  <si>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</si>
  <si>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</si>
  <si>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</si>
  <si>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</si>
  <si>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</si>
  <si>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</si>
  <si>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</si>
  <si>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</si>
  <si>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</si>
  <si>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</si>
  <si>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</si>
  <si>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</si>
  <si>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</si>
  <si>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</si>
  <si>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</si>
  <si>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</si>
  <si>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</si>
  <si>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</si>
  <si>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</si>
  <si>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</si>
  <si>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</si>
  <si>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</si>
  <si>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</si>
  <si>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</si>
  <si>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</si>
  <si>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</si>
  <si>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</si>
  <si>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</si>
  <si>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</si>
  <si>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</si>
  <si>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</si>
  <si>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</si>
  <si>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</si>
  <si>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</si>
  <si>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</si>
  <si>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</si>
  <si>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</si>
  <si>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</si>
  <si>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</si>
  <si>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</si>
  <si>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</si>
  <si>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</si>
  <si>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</si>
  <si>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</si>
  <si>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</si>
  <si>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</si>
  <si>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</si>
  <si>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</si>
  <si>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</si>
  <si>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</si>
  <si>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</si>
  <si>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</si>
  <si>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</si>
  <si>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</si>
  <si>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</si>
  <si>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</si>
  <si>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</si>
  <si>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</si>
  <si>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</si>
  <si>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</si>
  <si>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</si>
  <si>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</si>
  <si>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</si>
  <si>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</si>
  <si>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</si>
  <si>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</si>
  <si>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</si>
  <si>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</si>
  <si>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</si>
  <si>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</si>
  <si>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</si>
  <si>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</si>
  <si>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</si>
  <si>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</si>
  <si>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</si>
  <si>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</si>
  <si>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</si>
  <si>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</si>
  <si>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</si>
  <si>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</si>
  <si>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</si>
  <si>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</si>
  <si>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</si>
  <si>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</si>
  <si>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</si>
  <si>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</si>
  <si>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</si>
  <si>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</si>
  <si>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</si>
  <si>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</si>
  <si>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</si>
  <si>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</si>
  <si>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</si>
  <si>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</si>
  <si>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</si>
  <si>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</si>
  <si>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</si>
  <si>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</si>
  <si>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</si>
  <si>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</si>
  <si>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</si>
  <si>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</si>
  <si>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</si>
  <si>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</si>
  <si>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</si>
  <si>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</si>
  <si>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</si>
  <si>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</si>
  <si>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</si>
  <si>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</si>
  <si>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</si>
  <si>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</si>
  <si>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</si>
  <si>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</si>
  <si>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</si>
  <si>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</si>
  <si>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</si>
  <si>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</si>
  <si>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</si>
  <si>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</si>
  <si>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</si>
  <si>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</si>
  <si>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</si>
  <si>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</si>
  <si>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</si>
  <si>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</si>
  <si>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</si>
  <si>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</si>
  <si>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</si>
  <si>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</si>
  <si>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</si>
  <si>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</si>
  <si>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</si>
  <si>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</si>
  <si>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</si>
  <si>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</si>
  <si>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</si>
  <si>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</si>
  <si>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</si>
  <si>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</si>
  <si>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</si>
  <si>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</si>
  <si>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</si>
  <si>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</si>
  <si>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</si>
  <si>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</si>
  <si>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</si>
  <si>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</si>
  <si>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</si>
  <si>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</si>
  <si>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</si>
  <si>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</si>
  <si>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</si>
  <si>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</si>
  <si>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</si>
  <si>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</si>
  <si>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</si>
  <si>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</si>
  <si>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</si>
  <si>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</si>
  <si>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</si>
  <si>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</si>
  <si>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</si>
  <si>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</si>
  <si>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</si>
  <si>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</si>
  <si>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</si>
  <si>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</si>
  <si>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</si>
  <si>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</si>
  <si>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</si>
  <si>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</si>
  <si>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</si>
  <si>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</si>
  <si>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</si>
  <si>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</si>
  <si>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</si>
  <si>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</si>
  <si>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</si>
  <si>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</si>
  <si>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</si>
  <si>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</si>
  <si>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</si>
  <si>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</si>
  <si>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</si>
  <si>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</si>
  <si>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</si>
  <si>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</si>
  <si>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</si>
  <si>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</si>
  <si>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</si>
  <si>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</si>
  <si>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</si>
  <si>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</si>
  <si>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</si>
  <si>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</si>
  <si>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</si>
  <si>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</si>
  <si>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</si>
  <si>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</si>
  <si>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</si>
  <si>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</si>
  <si>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</si>
  <si>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</si>
  <si>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</si>
  <si>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</si>
  <si>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</si>
  <si>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</si>
  <si>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</si>
  <si>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</si>
  <si>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</si>
  <si>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</si>
  <si>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</si>
  <si>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</si>
  <si>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</si>
  <si>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</si>
  <si>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</si>
  <si>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</si>
  <si>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</si>
  <si>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</si>
  <si>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</si>
  <si>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</si>
  <si>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</si>
  <si>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</si>
  <si>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</si>
  <si>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</si>
  <si>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</si>
  <si>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</si>
  <si>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</si>
  <si>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</si>
  <si>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</si>
  <si>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</si>
  <si>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</si>
  <si>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</si>
  <si>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</si>
  <si>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</si>
  <si>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</si>
  <si>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</si>
  <si>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</si>
  <si>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</si>
  <si>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</si>
  <si>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</si>
  <si>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</si>
  <si>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</si>
  <si>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</si>
  <si>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</si>
  <si>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</si>
  <si>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</si>
  <si>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</si>
  <si>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</si>
  <si>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</si>
  <si>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</si>
  <si>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</si>
  <si>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</si>
  <si>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</si>
  <si>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</si>
  <si>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</si>
  <si>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</si>
  <si>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</si>
  <si>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</si>
  <si>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</si>
  <si>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</si>
  <si>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</si>
  <si>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</si>
  <si>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</si>
  <si>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</si>
  <si>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</si>
  <si>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</si>
  <si>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</si>
  <si>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</si>
  <si>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</si>
  <si>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</si>
  <si>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</si>
  <si>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</si>
  <si>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</si>
  <si>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</si>
  <si>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</si>
  <si>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</si>
  <si>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</si>
  <si>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</si>
  <si>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</si>
  <si>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</si>
  <si>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</si>
  <si>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</si>
  <si>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</si>
  <si>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</si>
  <si>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</si>
  <si>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</si>
  <si>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</si>
  <si>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</si>
  <si>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</si>
  <si>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</si>
  <si>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</si>
  <si>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</si>
  <si>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</si>
  <si>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</si>
  <si>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</si>
  <si>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</si>
  <si>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</si>
  <si>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</si>
  <si>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</si>
  <si>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</si>
  <si>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</si>
  <si>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</si>
  <si>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</si>
  <si>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</si>
  <si>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</si>
  <si>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</si>
  <si>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</si>
  <si>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</si>
  <si>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</si>
  <si>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</si>
  <si>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</si>
  <si>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</si>
  <si>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</si>
  <si>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</si>
  <si>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</si>
  <si>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</si>
  <si>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</si>
  <si>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</si>
  <si>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</si>
  <si>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</si>
  <si>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</si>
  <si>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</si>
  <si>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</si>
  <si>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</si>
  <si>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</si>
  <si>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</si>
  <si>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</si>
  <si>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</si>
  <si>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</si>
  <si>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</si>
  <si>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</si>
  <si>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</si>
  <si>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</si>
  <si>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</si>
  <si>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</si>
  <si>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</si>
  <si>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</si>
  <si>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</si>
  <si>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</si>
  <si>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</si>
  <si>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</si>
  <si>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</si>
  <si>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</si>
  <si>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</si>
  <si>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</si>
  <si>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</si>
  <si>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</si>
  <si>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</si>
  <si>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</si>
  <si>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</si>
  <si>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</si>
  <si>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</si>
  <si>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</si>
  <si>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</si>
  <si>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</si>
  <si>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</si>
  <si>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</si>
  <si>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</si>
  <si>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</si>
  <si>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</si>
  <si>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</si>
  <si>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</si>
  <si>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</si>
  <si>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</si>
  <si>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</si>
  <si>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</si>
  <si>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</si>
  <si>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</si>
  <si>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</si>
  <si>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</si>
  <si>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</si>
  <si>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</si>
  <si>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</si>
  <si>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</si>
  <si>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</si>
  <si>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</si>
  <si>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</si>
  <si>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</si>
  <si>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</si>
  <si>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</si>
  <si>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</si>
  <si>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</si>
  <si>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</si>
  <si>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</si>
  <si>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</si>
  <si>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</si>
  <si>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</si>
  <si>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</si>
  <si>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</si>
  <si>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</si>
  <si>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</si>
  <si>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</si>
  <si>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</si>
  <si>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</si>
  <si>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</si>
  <si>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</si>
  <si>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</si>
  <si>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</si>
  <si>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</si>
  <si>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</si>
  <si>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</si>
  <si>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</si>
  <si>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</si>
  <si>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</si>
  <si>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</si>
  <si>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</si>
  <si>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</si>
  <si>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</si>
  <si>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</si>
  <si>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</si>
  <si>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</si>
  <si>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</si>
  <si>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</si>
  <si>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</si>
  <si>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</si>
  <si>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</si>
  <si>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</si>
  <si>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</si>
  <si>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</si>
  <si>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</si>
  <si>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</si>
  <si>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</si>
  <si>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</si>
  <si>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</si>
  <si>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</si>
  <si>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</si>
  <si>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</si>
  <si>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</si>
  <si>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</si>
  <si>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</si>
  <si>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</si>
  <si>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</si>
  <si>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</si>
  <si>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</si>
  <si>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</si>
  <si>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</si>
  <si>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</si>
  <si>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</si>
  <si>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</si>
  <si>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</si>
  <si>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</si>
  <si>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</si>
  <si>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</si>
  <si>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</si>
  <si>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</si>
  <si>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</si>
  <si>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</si>
  <si>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</si>
  <si>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</si>
  <si>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</si>
  <si>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</si>
  <si>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</si>
  <si>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</si>
  <si>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</si>
  <si>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</si>
  <si>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</si>
  <si>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</si>
  <si>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</si>
  <si>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</si>
  <si>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</si>
  <si>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</si>
  <si>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</si>
  <si>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</si>
  <si>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</si>
  <si>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</si>
  <si>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</si>
  <si>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</si>
  <si>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</si>
  <si>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</si>
  <si>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</si>
  <si>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</si>
  <si>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</si>
  <si>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</si>
  <si>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</si>
  <si>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</si>
  <si>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</si>
  <si>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</si>
  <si>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</si>
  <si>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</si>
  <si>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</si>
  <si>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</si>
  <si>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</si>
  <si>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</si>
  <si>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</si>
  <si>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</si>
  <si>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</si>
  <si>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</si>
  <si>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</si>
  <si>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</si>
  <si>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</si>
  <si>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</si>
  <si>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</si>
  <si>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</si>
  <si>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</si>
  <si>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</si>
  <si>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</si>
  <si>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</si>
  <si>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</si>
  <si>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</si>
  <si>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</si>
  <si>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</si>
  <si>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</si>
  <si>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</si>
  <si>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</si>
  <si>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</si>
  <si>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</si>
  <si>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</si>
  <si>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</si>
  <si>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</si>
  <si>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</si>
  <si>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</si>
  <si>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</si>
  <si>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</si>
  <si>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</si>
  <si>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</si>
  <si>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</si>
  <si>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</si>
  <si>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</si>
  <si>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</si>
  <si>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</si>
  <si>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</si>
  <si>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</si>
  <si>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</si>
  <si>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</si>
  <si>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</si>
  <si>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</si>
  <si>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</si>
  <si>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</si>
  <si>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</si>
  <si>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</si>
  <si>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</si>
  <si>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</si>
  <si>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</si>
  <si>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</si>
  <si>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</si>
  <si>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</si>
  <si>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</si>
  <si>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</si>
  <si>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</si>
  <si>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</si>
  <si>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</si>
  <si>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</si>
  <si>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</si>
  <si>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</si>
  <si>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</si>
  <si>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</si>
  <si>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</si>
  <si>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</si>
  <si>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</si>
  <si>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</si>
  <si>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</si>
  <si>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</si>
  <si>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</si>
  <si>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</si>
  <si>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</si>
  <si>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</si>
  <si>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</si>
  <si>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</si>
  <si>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</si>
  <si>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</si>
  <si>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</si>
  <si>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</si>
  <si>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</si>
  <si>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</si>
  <si>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</si>
  <si>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</si>
  <si>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</si>
  <si>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</si>
  <si>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</si>
  <si>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</si>
  <si>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</si>
  <si>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</si>
  <si>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</si>
  <si>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</si>
  <si>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</si>
  <si>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</si>
  <si>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</si>
  <si>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</si>
  <si>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</si>
  <si>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</si>
  <si>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</si>
  <si>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</si>
  <si>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</si>
  <si>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</si>
  <si>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</si>
  <si>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</si>
  <si>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</si>
  <si>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</si>
  <si>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</si>
  <si>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</si>
  <si>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</si>
  <si>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</si>
  <si>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</si>
  <si>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</si>
  <si>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</si>
  <si>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</si>
  <si>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</si>
  <si>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</si>
  <si>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</si>
  <si>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</si>
  <si>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</si>
  <si>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</si>
  <si>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</si>
  <si>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</si>
  <si>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</si>
  <si>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</si>
  <si>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</si>
  <si>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</si>
  <si>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</si>
  <si>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</si>
  <si>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</si>
  <si>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</si>
  <si>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</si>
  <si>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</si>
  <si>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</si>
  <si>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</si>
  <si>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</si>
  <si>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</si>
  <si>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</si>
  <si>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</si>
  <si>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</si>
  <si>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</si>
  <si>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</si>
  <si>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</si>
  <si>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</si>
  <si>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</si>
  <si>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</si>
  <si>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</si>
  <si>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</si>
  <si>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</si>
  <si>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</si>
  <si>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</si>
  <si>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</si>
  <si>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</si>
  <si>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</si>
  <si>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</si>
  <si>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</si>
  <si>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</si>
  <si>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</si>
  <si>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</si>
  <si>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</si>
  <si>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</si>
  <si>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</si>
  <si>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</si>
  <si>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</si>
  <si>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</si>
  <si>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</si>
  <si>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</si>
  <si>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</si>
  <si>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</si>
  <si>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</si>
  <si>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</si>
  <si>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</si>
  <si>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</si>
  <si>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</si>
  <si>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</si>
  <si>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</si>
  <si>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</si>
  <si>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</si>
  <si>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</si>
  <si>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</si>
  <si>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</si>
  <si>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</si>
  <si>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</si>
  <si>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</si>
  <si>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</si>
  <si>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</si>
  <si>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</si>
  <si>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</si>
  <si>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</si>
  <si>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</si>
  <si>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</si>
  <si>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</si>
  <si>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</si>
  <si>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</si>
  <si>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</si>
  <si>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</si>
  <si>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</si>
  <si>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</si>
  <si>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</si>
  <si>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</si>
  <si>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</si>
  <si>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</si>
  <si>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</si>
  <si>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</si>
  <si>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</si>
  <si>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</si>
  <si>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</si>
  <si>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</si>
  <si>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</si>
  <si>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</si>
  <si>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</si>
  <si>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</si>
  <si>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</si>
  <si>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</si>
  <si>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</si>
  <si>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</si>
  <si>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</si>
  <si>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</si>
  <si>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</si>
  <si>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</si>
  <si>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</si>
  <si>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</si>
  <si>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</si>
  <si>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</si>
  <si>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</si>
  <si>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</si>
  <si>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</si>
  <si>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</si>
  <si>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</si>
  <si>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</si>
  <si>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</si>
  <si>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</si>
  <si>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</si>
  <si>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</si>
  <si>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</si>
  <si>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</si>
  <si>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</si>
  <si>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</si>
  <si>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</si>
  <si>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</si>
  <si>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</si>
  <si>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</si>
  <si>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</si>
  <si>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</si>
  <si>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</si>
  <si>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</si>
  <si>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</si>
  <si>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</si>
  <si>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</si>
  <si>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</si>
  <si>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</si>
  <si>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</si>
  <si>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</si>
  <si>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</si>
  <si>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</si>
  <si>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</si>
  <si>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</si>
  <si>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</si>
  <si>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</si>
  <si>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</si>
  <si>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</si>
  <si>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</si>
  <si>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</si>
  <si>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</si>
  <si>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</si>
  <si>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</si>
  <si>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</si>
  <si>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</si>
  <si>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</si>
  <si>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</si>
  <si>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</si>
  <si>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</si>
  <si>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</si>
  <si>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</si>
  <si>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</si>
  <si>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</si>
  <si>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</si>
  <si>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</si>
  <si>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</si>
  <si>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</si>
  <si>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</si>
  <si>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</si>
  <si>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</si>
  <si>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</si>
  <si>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</si>
  <si>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</si>
  <si>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</si>
  <si>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</si>
  <si>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</si>
  <si>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</si>
  <si>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</si>
  <si>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</si>
  <si>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</si>
  <si>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</si>
  <si>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</si>
  <si>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</si>
  <si>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</si>
  <si>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</si>
  <si>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</si>
  <si>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</si>
  <si>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</si>
  <si>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</si>
  <si>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</si>
  <si>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</si>
  <si>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</si>
  <si>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</si>
  <si>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</si>
  <si>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</si>
  <si>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</si>
  <si>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</si>
  <si>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</si>
  <si>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</si>
  <si>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</si>
  <si>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</si>
  <si>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</si>
  <si>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</si>
  <si>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</si>
  <si>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</si>
  <si>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</si>
  <si>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</si>
  <si>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</si>
  <si>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</si>
  <si>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</si>
  <si>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</si>
  <si>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</si>
  <si>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</si>
  <si>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</si>
  <si>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</si>
  <si>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</si>
  <si>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</si>
  <si>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</si>
  <si>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</si>
  <si>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</si>
  <si>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</si>
  <si>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</si>
  <si>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</si>
  <si>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</si>
  <si>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</si>
  <si>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</si>
  <si>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</si>
  <si>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</si>
  <si>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</si>
  <si>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</si>
  <si>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</si>
  <si>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</si>
  <si>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</si>
  <si>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</si>
  <si>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</si>
  <si>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</si>
  <si>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</si>
  <si>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</si>
  <si>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</si>
  <si>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</si>
  <si>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</si>
  <si>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</si>
  <si>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</si>
  <si>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</si>
  <si>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</si>
  <si>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</si>
  <si>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</si>
  <si>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</si>
  <si>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</si>
  <si>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</si>
  <si>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</si>
  <si>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</si>
  <si>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</si>
  <si>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</si>
  <si>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</si>
  <si>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</si>
  <si>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</si>
  <si>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</si>
  <si>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</si>
  <si>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</si>
  <si>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</si>
  <si>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</si>
  <si>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</si>
  <si>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</si>
  <si>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</si>
  <si>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</si>
  <si>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</si>
  <si>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</si>
  <si>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</si>
  <si>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</si>
  <si>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</si>
  <si>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</si>
  <si>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</si>
  <si>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</si>
  <si>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</si>
  <si>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</si>
  <si>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</si>
  <si>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</si>
  <si>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</si>
  <si>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</si>
  <si>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</si>
  <si>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</si>
  <si>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</si>
  <si>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</si>
  <si>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</si>
  <si>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</si>
  <si>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</si>
  <si>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</si>
  <si>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</si>
  <si>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</si>
  <si>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</si>
  <si>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</si>
  <si>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</si>
  <si>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</si>
  <si>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</si>
  <si>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</si>
  <si>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</si>
  <si>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</si>
  <si>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</si>
  <si>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</si>
  <si>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</si>
  <si>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</si>
  <si>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</si>
  <si>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</si>
  <si>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</si>
  <si>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</si>
  <si>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</si>
  <si>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</si>
  <si>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</si>
  <si>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</si>
  <si>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</si>
  <si>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</si>
  <si>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</si>
  <si>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</si>
  <si>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</si>
  <si>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</si>
  <si>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</si>
  <si>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</si>
  <si>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</si>
  <si>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</si>
  <si>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</si>
  <si>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</si>
  <si>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</si>
  <si>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</si>
  <si>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</si>
  <si>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</si>
  <si>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</si>
  <si>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</si>
  <si>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</si>
  <si>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</si>
  <si>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</si>
  <si>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</si>
  <si>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</si>
  <si>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</si>
  <si>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</si>
  <si>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</si>
  <si>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</si>
  <si>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</si>
  <si>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</si>
  <si>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</si>
  <si>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</si>
  <si>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</si>
  <si>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</si>
  <si>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</si>
  <si>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</si>
  <si>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</si>
  <si>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</si>
  <si>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</si>
  <si>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</si>
  <si>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</si>
  <si>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</si>
  <si>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</si>
  <si>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</si>
  <si>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</si>
  <si>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</si>
  <si>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</si>
  <si>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</si>
  <si>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</si>
  <si>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</si>
  <si>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</si>
  <si>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</si>
  <si>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</si>
  <si>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</si>
  <si>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</si>
  <si>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</si>
  <si>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</si>
  <si>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</si>
  <si>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</si>
  <si>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</si>
  <si>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</si>
  <si>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</si>
  <si>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</si>
  <si>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</si>
  <si>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</si>
  <si>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</si>
  <si>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</si>
  <si>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</si>
  <si>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</si>
  <si>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</si>
  <si>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</si>
  <si>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</si>
  <si>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</si>
  <si>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</si>
  <si>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</si>
  <si>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</si>
  <si>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</si>
  <si>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</si>
  <si>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</si>
  <si>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</si>
  <si>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</si>
  <si>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</si>
  <si>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</si>
  <si>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</si>
  <si>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</si>
  <si>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</si>
  <si>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</si>
  <si>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</si>
  <si>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</si>
  <si>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</si>
  <si>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</si>
  <si>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</si>
  <si>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</si>
  <si>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</si>
  <si>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</si>
  <si>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</si>
  <si>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</si>
  <si>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</si>
  <si>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</si>
  <si>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</si>
  <si>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</si>
  <si>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</si>
  <si>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</si>
  <si>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</si>
  <si>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</si>
  <si>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</si>
  <si>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</si>
  <si>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</si>
  <si>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</si>
  <si>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</si>
  <si>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</si>
  <si>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</si>
  <si>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</si>
  <si>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</si>
  <si>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</si>
  <si>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</si>
  <si>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</si>
  <si>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</si>
  <si>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</si>
  <si>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</si>
  <si>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</si>
  <si>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</si>
  <si>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</si>
  <si>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</si>
  <si>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</si>
  <si>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</si>
  <si>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</si>
  <si>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</si>
  <si>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</si>
  <si>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</si>
  <si>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</si>
  <si>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</si>
  <si>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</si>
  <si>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</si>
  <si>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</si>
  <si>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</si>
  <si>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</si>
  <si>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</si>
  <si>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</si>
  <si>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</si>
  <si>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</si>
  <si>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</si>
  <si>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</si>
  <si>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</si>
  <si>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</si>
  <si>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</si>
  <si>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</si>
  <si>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</si>
  <si>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</si>
  <si>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</si>
  <si>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</si>
  <si>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</si>
  <si>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</si>
  <si>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</si>
  <si>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</si>
  <si>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</si>
  <si>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</si>
  <si>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</si>
  <si>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</si>
  <si>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</si>
  <si>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</si>
  <si>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</si>
  <si>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</si>
  <si>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</si>
  <si>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</si>
  <si>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</si>
  <si>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</si>
  <si>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</si>
  <si>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</si>
  <si>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</si>
  <si>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</si>
  <si>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</si>
  <si>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</si>
  <si>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</si>
  <si>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</si>
  <si>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</si>
  <si>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</si>
  <si>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</si>
  <si>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</si>
  <si>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</si>
  <si>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</si>
  <si>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</si>
  <si>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</si>
  <si>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</si>
  <si>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</si>
  <si>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</si>
  <si>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</si>
  <si>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</si>
  <si>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</si>
  <si>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</si>
  <si>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</si>
  <si>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</si>
  <si>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</si>
  <si>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</si>
  <si>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</si>
  <si>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</si>
  <si>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</si>
  <si>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</si>
  <si>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</si>
  <si>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</si>
  <si>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</si>
  <si>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</si>
  <si>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</si>
  <si>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</si>
  <si>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</si>
  <si>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</si>
  <si>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</si>
  <si>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</si>
  <si>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</si>
  <si>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</si>
  <si>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</si>
  <si>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</si>
  <si>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</si>
  <si>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</si>
  <si>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</si>
  <si>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</si>
  <si>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</si>
  <si>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</si>
  <si>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</si>
  <si>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</si>
  <si>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</si>
  <si>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</si>
  <si>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</si>
  <si>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</si>
  <si>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</si>
  <si>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</si>
  <si>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</si>
  <si>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</si>
  <si>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</si>
  <si>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</si>
  <si>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</si>
  <si>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</si>
  <si>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</si>
  <si>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</si>
  <si>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</si>
  <si>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</si>
  <si>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</si>
  <si>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</si>
  <si>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</si>
  <si>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</si>
  <si>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</si>
  <si>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</si>
  <si>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</si>
  <si>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</si>
  <si>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</si>
  <si>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</si>
  <si>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</si>
  <si>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</si>
  <si>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</si>
  <si>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</si>
  <si>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</si>
  <si>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</si>
  <si>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</si>
  <si>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</si>
  <si>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</si>
  <si>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</si>
  <si>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</si>
  <si>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</si>
  <si>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</si>
  <si>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</si>
  <si>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</si>
  <si>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</si>
  <si>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</si>
  <si>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</si>
  <si>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</si>
  <si>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</si>
  <si>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</si>
  <si>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</si>
  <si>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</si>
  <si>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</si>
  <si>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</si>
  <si>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</si>
  <si>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</si>
  <si>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</si>
  <si>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</si>
  <si>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</si>
  <si>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</si>
  <si>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</si>
  <si>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</si>
  <si>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</si>
  <si>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</si>
  <si>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</si>
  <si>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</si>
  <si>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</si>
  <si>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</si>
  <si>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</si>
  <si>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</si>
  <si>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</si>
  <si>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</si>
  <si>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</si>
  <si>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</si>
  <si>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</si>
  <si>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</si>
  <si>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</si>
  <si>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</si>
  <si>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</si>
  <si>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</si>
  <si>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</si>
  <si>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</si>
  <si>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</si>
  <si>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</si>
  <si>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</si>
  <si>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</si>
  <si>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</si>
  <si>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</si>
  <si>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</si>
  <si>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</si>
  <si>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</si>
  <si>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</si>
  <si>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</si>
  <si>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</si>
  <si>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</si>
  <si>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</si>
  <si>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</si>
  <si>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</si>
  <si>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</si>
  <si>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</si>
  <si>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</si>
  <si>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</si>
  <si>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</si>
  <si>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</si>
  <si>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</si>
  <si>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</si>
  <si>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</si>
  <si>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</si>
  <si>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</si>
  <si>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</si>
  <si>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</si>
  <si>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</si>
  <si>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</si>
  <si>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</si>
  <si>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</si>
  <si>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</si>
  <si>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</si>
  <si>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</si>
  <si>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</si>
  <si>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</si>
  <si>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</si>
  <si>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</si>
  <si>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</si>
  <si>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</si>
  <si>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</si>
  <si>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</si>
  <si>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</si>
  <si>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</si>
  <si>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</si>
  <si>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</si>
  <si>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</si>
  <si>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</si>
  <si>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</si>
  <si>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</si>
  <si>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</si>
  <si>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</si>
  <si>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</si>
  <si>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</si>
  <si>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</si>
  <si>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</si>
  <si>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</si>
  <si>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</si>
  <si>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</si>
  <si>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</si>
  <si>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</si>
  <si>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</si>
  <si>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</si>
  <si>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</si>
  <si>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</si>
  <si>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</si>
  <si>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</si>
  <si>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</si>
  <si>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</si>
  <si>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</si>
  <si>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</si>
  <si>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</si>
  <si>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</si>
  <si>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</si>
  <si>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</si>
  <si>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</si>
  <si>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</si>
  <si>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</si>
  <si>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</si>
  <si>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</si>
  <si>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</si>
  <si>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</si>
  <si>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</si>
  <si>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</si>
  <si>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</si>
  <si>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</si>
  <si>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</si>
  <si>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</si>
  <si>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</si>
  <si>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</si>
  <si>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</si>
  <si>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</si>
  <si>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</si>
  <si>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</si>
  <si>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</si>
  <si>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</si>
  <si>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</si>
  <si>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</si>
  <si>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</si>
  <si>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</si>
  <si>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</si>
  <si>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</si>
  <si>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</si>
  <si>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</si>
  <si>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</si>
  <si>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</si>
  <si>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</si>
  <si>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</si>
  <si>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</si>
  <si>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</si>
  <si>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</si>
  <si>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</si>
  <si>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</si>
  <si>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</si>
  <si>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</si>
  <si>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</si>
  <si>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</si>
  <si>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</si>
  <si>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</si>
  <si>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</si>
  <si>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</si>
  <si>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</si>
  <si>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</si>
  <si>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</si>
  <si>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</si>
  <si>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</si>
  <si>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</si>
  <si>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</si>
  <si>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</si>
  <si>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</si>
  <si>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</si>
  <si>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</si>
  <si>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</si>
  <si>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</si>
  <si>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</si>
  <si>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</si>
  <si>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</si>
  <si>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</si>
  <si>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</si>
  <si>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</si>
  <si>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</si>
  <si>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</si>
  <si>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</si>
  <si>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</si>
  <si>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</si>
  <si>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</si>
  <si>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</si>
  <si>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</si>
  <si>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</si>
  <si>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</si>
  <si>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</si>
  <si>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</si>
  <si>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</si>
  <si>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</si>
  <si>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</si>
  <si>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</si>
  <si>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</si>
  <si>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</si>
  <si>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</si>
  <si>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</si>
  <si>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</si>
  <si>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</si>
  <si>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</si>
  <si>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</si>
  <si>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</si>
  <si>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</si>
  <si>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</si>
  <si>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</si>
  <si>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</si>
  <si>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</si>
  <si>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</si>
  <si>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</si>
  <si>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</si>
  <si>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</si>
  <si>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</si>
  <si>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</si>
  <si>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</si>
  <si>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</si>
  <si>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</si>
  <si>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</si>
  <si>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</si>
  <si>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</si>
  <si>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</si>
  <si>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</si>
  <si>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</si>
  <si>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</si>
  <si>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</si>
  <si>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</si>
  <si>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</si>
  <si>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</si>
  <si>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</si>
  <si>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</si>
  <si>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</si>
  <si>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</si>
  <si>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</si>
  <si>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</si>
  <si>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</si>
  <si>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</si>
  <si>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</si>
  <si>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</si>
  <si>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</si>
  <si>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</si>
  <si>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</si>
  <si>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</si>
  <si>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</si>
  <si>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</si>
  <si>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</si>
  <si>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</si>
  <si>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</si>
  <si>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</si>
  <si>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</si>
  <si>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</si>
  <si>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</si>
  <si>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</si>
  <si>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</si>
  <si>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</si>
  <si>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</si>
  <si>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</si>
  <si>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</si>
  <si>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</si>
  <si>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</si>
  <si>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</si>
  <si>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</si>
  <si>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</si>
  <si>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</si>
  <si>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</si>
  <si>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</si>
  <si>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</si>
  <si>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</si>
  <si>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</si>
  <si>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</si>
  <si>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</si>
  <si>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</si>
  <si>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</si>
  <si>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</si>
  <si>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</si>
  <si>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</si>
  <si>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</si>
  <si>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</si>
  <si>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</si>
  <si>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</si>
  <si>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</si>
  <si>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</si>
  <si>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</si>
  <si>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</si>
  <si>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</si>
  <si>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</si>
  <si>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</si>
  <si>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</si>
  <si>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</si>
  <si>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</si>
  <si>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</si>
  <si>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</si>
  <si>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</si>
  <si>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</si>
  <si>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</si>
  <si>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</si>
  <si>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</si>
  <si>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</si>
  <si>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</si>
  <si>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</si>
  <si>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</si>
  <si>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</si>
  <si>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</si>
  <si>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</si>
  <si>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</si>
  <si>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</si>
  <si>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</si>
  <si>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</si>
  <si>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</si>
  <si>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</si>
  <si>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</si>
  <si>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</si>
  <si>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</si>
  <si>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</si>
  <si>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</si>
  <si>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</si>
  <si>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</si>
  <si>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</si>
  <si>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</si>
  <si>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</si>
  <si>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</si>
  <si>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</si>
  <si>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</si>
  <si>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</si>
  <si>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</si>
  <si>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</si>
  <si>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</si>
  <si>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</si>
  <si>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</si>
  <si>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</si>
  <si>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</si>
  <si>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</si>
  <si>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</si>
  <si>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</si>
  <si>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</si>
  <si>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</si>
  <si>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</si>
  <si>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</si>
  <si>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</si>
  <si>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</si>
  <si>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</si>
  <si>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</si>
  <si>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</si>
  <si>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</si>
  <si>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</si>
  <si>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</si>
  <si>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</si>
  <si>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</si>
  <si>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</si>
  <si>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</si>
  <si>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</si>
  <si>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</si>
  <si>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</si>
  <si>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</si>
  <si>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</si>
  <si>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</si>
  <si>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</si>
  <si>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</si>
  <si>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</si>
  <si>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</si>
  <si>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</si>
  <si>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</si>
  <si>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</si>
  <si>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</si>
  <si>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</si>
  <si>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</si>
  <si>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</si>
  <si>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</si>
  <si>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</si>
  <si>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</si>
  <si>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</si>
  <si>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</si>
  <si>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</si>
  <si>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</si>
  <si>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</si>
  <si>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</si>
  <si>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</si>
  <si>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</si>
  <si>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</si>
  <si>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</si>
  <si>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</si>
  <si>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</si>
  <si>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</si>
  <si>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</si>
  <si>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</si>
  <si>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</si>
  <si>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</si>
  <si>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</si>
  <si>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</si>
  <si>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</si>
  <si>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</si>
  <si>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</si>
  <si>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</si>
  <si>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</si>
  <si>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</si>
  <si>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</si>
  <si>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</si>
  <si>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</si>
  <si>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</si>
  <si>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</si>
  <si>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</si>
  <si>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</si>
  <si>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</si>
  <si>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</si>
  <si>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</si>
  <si>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</si>
  <si>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</si>
  <si>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</si>
  <si>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</si>
  <si>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</si>
  <si>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</si>
  <si>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</si>
  <si>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</si>
  <si>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</si>
  <si>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</si>
  <si>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</si>
  <si>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</si>
  <si>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</si>
  <si>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</si>
  <si>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</si>
  <si>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</si>
  <si>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</si>
  <si>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</si>
  <si>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</si>
  <si>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</si>
  <si>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</si>
  <si>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</si>
  <si>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</si>
  <si>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</si>
  <si>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</si>
  <si>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</si>
  <si>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</si>
  <si>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</si>
  <si>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</si>
  <si>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</si>
  <si>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</si>
  <si>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</si>
  <si>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</si>
  <si>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</si>
  <si>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</si>
  <si>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</si>
  <si>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</si>
  <si>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</si>
  <si>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</si>
  <si>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</si>
  <si>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</si>
  <si>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</si>
  <si>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</si>
  <si>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</si>
  <si>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</si>
  <si>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</si>
  <si>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</si>
  <si>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</si>
  <si>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</si>
  <si>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</si>
  <si>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</si>
  <si>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</si>
  <si>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</si>
  <si>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</si>
  <si>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</si>
  <si>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</si>
  <si>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</si>
  <si>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</si>
  <si>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</si>
  <si>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</si>
  <si>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</si>
  <si>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</si>
  <si>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</si>
  <si>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</si>
  <si>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</si>
  <si>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</si>
  <si>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</si>
  <si>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</si>
  <si>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</si>
  <si>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</si>
  <si>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</si>
  <si>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</si>
  <si>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</si>
  <si>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</si>
  <si>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</si>
  <si>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</si>
  <si>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</si>
  <si>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</si>
  <si>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</si>
  <si>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</si>
  <si>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</si>
  <si>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</si>
  <si>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</si>
  <si>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</si>
  <si>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</si>
  <si>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</si>
  <si>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</si>
  <si>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</si>
  <si>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</si>
  <si>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</si>
  <si>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</si>
  <si>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</si>
  <si>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</si>
  <si>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</si>
  <si>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</si>
  <si>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</si>
  <si>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</si>
  <si>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</si>
  <si>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</si>
  <si>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</si>
  <si>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</si>
  <si>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</si>
  <si>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</si>
  <si>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</si>
  <si>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</si>
  <si>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</si>
  <si>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</si>
  <si>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</si>
  <si>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</si>
  <si>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</si>
  <si>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</si>
  <si>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</si>
  <si>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</si>
  <si>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</si>
  <si>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</si>
  <si>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</si>
  <si>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</si>
  <si>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</si>
  <si>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</si>
  <si>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</si>
  <si>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</si>
  <si>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</si>
  <si>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</si>
  <si>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</si>
  <si>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</si>
  <si>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</si>
  <si>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</si>
  <si>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</si>
  <si>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</si>
  <si>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</si>
  <si>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</si>
  <si>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</si>
  <si>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</si>
  <si>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</si>
  <si>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</si>
  <si>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</si>
  <si>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</si>
  <si>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</si>
  <si>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</si>
  <si>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</si>
  <si>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</si>
  <si>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</si>
  <si>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</si>
  <si>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</si>
  <si>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</si>
  <si>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</si>
  <si>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</si>
  <si>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</si>
  <si>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</si>
  <si>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</si>
  <si>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</si>
  <si>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</si>
  <si>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</si>
  <si>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</si>
  <si>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</si>
  <si>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</si>
  <si>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</si>
  <si>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</si>
  <si>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</si>
  <si>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</si>
  <si>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</si>
  <si>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</si>
  <si>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</si>
  <si>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</si>
  <si>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</si>
  <si>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</si>
  <si>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</si>
  <si>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</si>
  <si>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</si>
  <si>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</si>
  <si>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</si>
  <si>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</si>
  <si>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</si>
  <si>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</si>
  <si>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</si>
  <si>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</si>
  <si>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</si>
  <si>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</si>
  <si>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</si>
  <si>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</si>
  <si>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</si>
  <si>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</si>
  <si>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</si>
  <si>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</si>
  <si>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</si>
  <si>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</si>
  <si>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</si>
  <si>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</si>
  <si>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</si>
  <si>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</si>
  <si>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</si>
  <si>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</si>
  <si>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</si>
  <si>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</si>
  <si>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</si>
  <si>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</si>
  <si>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</si>
  <si>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</si>
  <si>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</si>
  <si>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</si>
  <si>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</si>
  <si>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</si>
  <si>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</si>
  <si>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</si>
  <si>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</si>
  <si>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</si>
  <si>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</si>
  <si>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</si>
  <si>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</si>
  <si>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</si>
  <si>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</si>
  <si>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</si>
  <si>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</si>
  <si>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</si>
  <si>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</si>
  <si>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</si>
  <si>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</si>
  <si>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</si>
  <si>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</si>
  <si>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</si>
  <si>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</si>
  <si>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</si>
  <si>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</si>
  <si>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</si>
  <si>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</si>
  <si>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</si>
  <si>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</si>
  <si>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</si>
  <si>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</si>
  <si>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</si>
  <si>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</si>
  <si>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</si>
  <si>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</si>
  <si>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</si>
  <si>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</si>
  <si>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</si>
  <si>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</si>
  <si>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</si>
  <si>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</si>
  <si>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</si>
  <si>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</si>
  <si>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</si>
  <si>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</si>
  <si>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</si>
  <si>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</si>
  <si>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</si>
  <si>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</si>
  <si>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</si>
  <si>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</si>
  <si>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</si>
  <si>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</si>
  <si>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</si>
  <si>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</si>
  <si>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</si>
  <si>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</si>
  <si>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</si>
  <si>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</si>
  <si>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</si>
  <si>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</si>
  <si>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</si>
  <si>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</si>
  <si>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</si>
  <si>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</si>
  <si>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</si>
  <si>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</si>
  <si>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</si>
  <si>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</si>
  <si>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</si>
  <si>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</si>
  <si>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</si>
  <si>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</si>
  <si>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</si>
  <si>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</si>
  <si>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</si>
  <si>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</si>
  <si>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</si>
  <si>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</si>
  <si>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</si>
  <si>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</si>
  <si>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</si>
  <si>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</si>
  <si>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</si>
  <si>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</si>
  <si>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</si>
  <si>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</si>
  <si>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</si>
  <si>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</si>
  <si>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</si>
  <si>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</si>
  <si>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</si>
  <si>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</si>
  <si>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</si>
  <si>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</si>
  <si>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</si>
  <si>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</si>
  <si>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</si>
  <si>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</si>
  <si>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</si>
  <si>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</si>
  <si>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</si>
  <si>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</si>
  <si>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</si>
  <si>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</si>
  <si>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</si>
  <si>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</si>
  <si>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</si>
  <si>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</si>
  <si>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</si>
  <si>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</si>
  <si>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</si>
  <si>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</si>
  <si>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</si>
  <si>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</si>
  <si>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</si>
  <si>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</si>
  <si>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</si>
  <si>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</si>
  <si>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</si>
  <si>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</si>
  <si>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</si>
  <si>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</si>
  <si>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</si>
  <si>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</si>
  <si>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</si>
  <si>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</si>
  <si>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</si>
  <si>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</si>
  <si>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</si>
  <si>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</si>
  <si>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</si>
  <si>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</si>
  <si>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</si>
  <si>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</si>
  <si>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</si>
  <si>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</si>
  <si>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</si>
  <si>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</si>
  <si>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</si>
  <si>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</si>
  <si>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</si>
  <si>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</si>
  <si>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</si>
  <si>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</si>
  <si>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</si>
  <si>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</si>
  <si>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</si>
  <si>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</si>
  <si>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</si>
  <si>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</si>
  <si>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</si>
  <si>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</si>
  <si>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</si>
  <si>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</si>
  <si>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</si>
  <si>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</si>
  <si>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</si>
  <si>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</si>
  <si>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</si>
  <si>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</si>
  <si>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</si>
  <si>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</si>
  <si>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</si>
  <si>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</si>
  <si>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</si>
  <si>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</si>
  <si>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</si>
  <si>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</si>
  <si>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</si>
  <si>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</si>
  <si>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</si>
  <si>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</si>
  <si>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</si>
  <si>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</si>
  <si>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</si>
  <si>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</si>
  <si>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</si>
  <si>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</si>
  <si>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</si>
  <si>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</si>
  <si>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</si>
  <si>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</si>
  <si>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</si>
  <si>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</si>
  <si>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</si>
  <si>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</si>
  <si>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</si>
  <si>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</si>
  <si>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</si>
  <si>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</si>
  <si>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</si>
  <si>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</si>
  <si>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</si>
  <si>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</si>
  <si>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</si>
  <si>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</si>
  <si>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</si>
  <si>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</si>
  <si>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</si>
  <si>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</si>
  <si>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</si>
  <si>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</si>
  <si>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</si>
  <si>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</si>
  <si>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</si>
  <si>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</si>
  <si>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</si>
  <si>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</si>
  <si>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</si>
  <si>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</si>
  <si>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</si>
  <si>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</si>
  <si>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</si>
  <si>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</si>
  <si>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</si>
  <si>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</si>
  <si>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</si>
  <si>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</si>
  <si>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</si>
  <si>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</si>
  <si>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</si>
  <si>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</si>
  <si>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</si>
  <si>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</si>
  <si>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</si>
  <si>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</si>
  <si>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</si>
  <si>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</si>
  <si>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</si>
  <si>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</si>
  <si>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</si>
  <si>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</si>
  <si>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</si>
  <si>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</si>
  <si>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</si>
  <si>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</si>
  <si>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</si>
  <si>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</si>
  <si>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</si>
  <si>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</si>
  <si>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</si>
  <si>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</si>
  <si>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</si>
  <si>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</si>
  <si>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</si>
  <si>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</si>
  <si>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</si>
  <si>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</si>
  <si>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</si>
  <si>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</si>
  <si>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</si>
  <si>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</si>
  <si>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</si>
  <si>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</si>
  <si>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</si>
  <si>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</si>
  <si>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</si>
  <si>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</si>
  <si>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</si>
  <si>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</si>
  <si>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</si>
  <si>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</si>
  <si>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</si>
  <si>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</si>
  <si>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</si>
  <si>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</si>
  <si>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</si>
  <si>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</si>
  <si>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</si>
  <si>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</si>
  <si>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</si>
  <si>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</si>
  <si>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</si>
  <si>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</si>
  <si>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</si>
  <si>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</si>
  <si>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</si>
  <si>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</si>
  <si>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</si>
  <si>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</si>
  <si>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</si>
  <si>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</si>
  <si>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</si>
  <si>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</si>
  <si>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</si>
  <si>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</si>
  <si>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</si>
  <si>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</si>
  <si>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</si>
  <si>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</si>
  <si>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</si>
  <si>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</si>
  <si>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</si>
  <si>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</si>
  <si>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</si>
  <si>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</si>
  <si>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</si>
  <si>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</si>
  <si>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</si>
  <si>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</si>
  <si>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</si>
  <si>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</si>
  <si>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</si>
  <si>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</si>
  <si>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</si>
  <si>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</si>
  <si>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</si>
  <si>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</si>
  <si>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</si>
  <si>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</si>
  <si>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</si>
  <si>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</si>
  <si>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</si>
  <si>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</si>
  <si>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</si>
  <si>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</si>
  <si>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</si>
  <si>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</si>
  <si>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</si>
  <si>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</si>
  <si>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</si>
  <si>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</si>
  <si>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</si>
  <si>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</si>
  <si>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</si>
  <si>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</si>
  <si>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</si>
  <si>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</si>
  <si>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</si>
  <si>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</si>
  <si>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</si>
  <si>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</si>
  <si>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</si>
  <si>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</si>
  <si>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</si>
  <si>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</si>
  <si>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</si>
  <si>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</si>
  <si>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</si>
  <si>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</si>
  <si>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</si>
  <si>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</si>
  <si>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</si>
  <si>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</si>
  <si>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</si>
  <si>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</si>
  <si>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</si>
  <si>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</si>
  <si>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</si>
  <si>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</si>
  <si>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</si>
  <si>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</si>
  <si>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</si>
  <si>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</si>
  <si>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</si>
  <si>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</si>
  <si>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</si>
  <si>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</si>
  <si>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</si>
  <si>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</si>
  <si>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</si>
  <si>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</si>
  <si>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</si>
  <si>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</si>
  <si>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</si>
  <si>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</si>
  <si>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</si>
  <si>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</si>
  <si>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</si>
  <si>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</si>
  <si>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</si>
  <si>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</si>
  <si>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</si>
  <si>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</si>
  <si>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</si>
  <si>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</si>
  <si>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</si>
  <si>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</si>
  <si>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</si>
  <si>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</si>
  <si>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</si>
  <si>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</si>
  <si>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</si>
  <si>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</si>
  <si>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</si>
  <si>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</si>
  <si>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</si>
  <si>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</si>
  <si>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</si>
  <si>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</si>
  <si>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</si>
  <si>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</si>
  <si>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</si>
  <si>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</si>
  <si>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</si>
  <si>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</si>
  <si>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</si>
  <si>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</si>
  <si>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</si>
  <si>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</si>
  <si>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</si>
  <si>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</si>
  <si>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</si>
  <si>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</si>
  <si>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</si>
  <si>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</si>
  <si>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</si>
  <si>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</si>
  <si>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</si>
  <si>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</si>
  <si>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</si>
  <si>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</si>
  <si>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</si>
  <si>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</si>
  <si>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</si>
  <si>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</si>
  <si>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</si>
  <si>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</si>
  <si>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</si>
  <si>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</si>
  <si>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</si>
  <si>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</si>
  <si>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</si>
  <si>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</si>
  <si>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</si>
  <si>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</si>
  <si>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</si>
  <si>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</si>
  <si>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</si>
  <si>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</si>
  <si>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</si>
  <si>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</si>
  <si>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</si>
  <si>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</si>
  <si>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</si>
  <si>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</si>
  <si>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</si>
  <si>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</si>
  <si>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</si>
  <si>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</si>
  <si>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</si>
  <si>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</si>
  <si>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</si>
  <si>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</si>
  <si>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</si>
  <si>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</si>
  <si>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</si>
  <si>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</si>
  <si>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</si>
  <si>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</si>
  <si>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</si>
  <si>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</si>
  <si>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</si>
  <si>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</si>
  <si>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</si>
  <si>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</si>
  <si>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</si>
  <si>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</si>
  <si>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</si>
  <si>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</si>
  <si>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</si>
  <si>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</si>
  <si>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</si>
  <si>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</si>
  <si>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</si>
  <si>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</si>
  <si>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</si>
  <si>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</si>
  <si>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</si>
  <si>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</si>
  <si>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</si>
  <si>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</si>
  <si>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</si>
  <si>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</si>
  <si>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</si>
  <si>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</si>
  <si>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</si>
  <si>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</si>
  <si>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</si>
  <si>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</si>
  <si>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</si>
  <si>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</si>
  <si>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</si>
  <si>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</si>
  <si>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</si>
  <si>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</si>
  <si>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</si>
  <si>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</si>
  <si>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</si>
  <si>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</si>
  <si>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</si>
  <si>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</si>
  <si>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</si>
  <si>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</si>
  <si>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</si>
  <si>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</si>
  <si>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</si>
  <si>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</si>
  <si>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</si>
  <si>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</si>
  <si>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</si>
  <si>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</si>
  <si>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</si>
  <si>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</si>
  <si>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</si>
  <si>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</si>
  <si>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</si>
  <si>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</si>
  <si>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</si>
  <si>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</si>
  <si>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</si>
  <si>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</si>
  <si>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</si>
  <si>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</si>
  <si>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</si>
  <si>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</si>
  <si>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</si>
  <si>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</si>
  <si>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</si>
  <si>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</si>
  <si>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</si>
  <si>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</si>
  <si>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</si>
  <si>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</si>
  <si>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</si>
  <si>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</si>
  <si>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</si>
  <si>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</si>
  <si>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</si>
  <si>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</si>
  <si>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</si>
  <si>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</si>
  <si>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</si>
  <si>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</si>
  <si>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</si>
  <si>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</si>
  <si>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</si>
  <si>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</si>
  <si>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</si>
  <si>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</si>
  <si>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</si>
  <si>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</si>
  <si>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</si>
  <si>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</si>
  <si>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</si>
  <si>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</si>
  <si>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</si>
  <si>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</si>
  <si>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</si>
  <si>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</si>
  <si>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</si>
  <si>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</si>
  <si>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</si>
  <si>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</si>
  <si>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</si>
  <si>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</si>
  <si>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</si>
  <si>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</si>
  <si>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</si>
  <si>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</si>
  <si>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</si>
  <si>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</si>
  <si>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</si>
  <si>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</si>
  <si>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</si>
  <si>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</si>
  <si>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</si>
  <si>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</si>
  <si>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</si>
  <si>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</si>
  <si>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</si>
  <si>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</si>
  <si>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</si>
  <si>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</si>
  <si>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</si>
  <si>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</si>
  <si>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</si>
  <si>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</si>
  <si>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</si>
  <si>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</si>
  <si>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</si>
  <si>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</si>
  <si>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</si>
  <si>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</si>
  <si>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</si>
  <si>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</si>
  <si>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</si>
  <si>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</si>
  <si>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</si>
  <si>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</si>
  <si>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</si>
  <si>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</si>
  <si>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</si>
  <si>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</si>
  <si>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</si>
  <si>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</si>
  <si>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</si>
  <si>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</si>
  <si>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</si>
  <si>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</si>
  <si>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</si>
  <si>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</si>
  <si>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</si>
  <si>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</si>
  <si>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</si>
  <si>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</si>
  <si>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</si>
  <si>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</si>
  <si>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</si>
  <si>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</si>
  <si>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</si>
  <si>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</si>
  <si>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</si>
  <si>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</si>
  <si>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</si>
  <si>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</si>
  <si>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</si>
  <si>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</si>
  <si>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</si>
  <si>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</si>
  <si>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</si>
  <si>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</si>
  <si>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</si>
  <si>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</si>
  <si>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</si>
  <si>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</si>
  <si>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</si>
  <si>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</si>
  <si>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</si>
  <si>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</si>
  <si>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</si>
  <si>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</si>
  <si>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</si>
  <si>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</si>
  <si>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</si>
  <si>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</si>
  <si>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</si>
  <si>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</si>
  <si>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</si>
  <si>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</si>
  <si>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</si>
  <si>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</si>
  <si>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</si>
  <si>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</si>
  <si>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</si>
  <si>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</si>
  <si>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</si>
  <si>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</si>
  <si>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</si>
  <si>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</si>
  <si>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</si>
  <si>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</si>
  <si>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</si>
  <si>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</si>
  <si>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</si>
  <si>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</si>
  <si>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</si>
  <si>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</si>
  <si>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</si>
  <si>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</si>
  <si>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</si>
  <si>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</si>
  <si>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</si>
  <si>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</si>
  <si>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</si>
  <si>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</si>
  <si>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</si>
  <si>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</si>
  <si>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</si>
  <si>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</si>
  <si>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</si>
  <si>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</si>
  <si>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</si>
  <si>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</si>
  <si>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</si>
  <si>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</si>
  <si>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</si>
  <si>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</si>
  <si>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</si>
  <si>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</si>
  <si>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</si>
  <si>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</si>
  <si>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</si>
  <si>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</si>
  <si>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</si>
  <si>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</si>
  <si>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</si>
  <si>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</si>
  <si>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</si>
  <si>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</si>
  <si>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</si>
  <si>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</si>
  <si>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</si>
  <si>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</si>
  <si>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</si>
  <si>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</si>
  <si>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</si>
  <si>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</si>
  <si>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</si>
  <si>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</si>
  <si>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</si>
  <si>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</si>
  <si>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</si>
  <si>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</si>
  <si>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</si>
  <si>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</si>
  <si>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</si>
  <si>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</si>
  <si>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</si>
  <si>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</si>
  <si>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</si>
  <si>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</si>
  <si>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</si>
  <si>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</si>
  <si>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</si>
  <si>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</si>
  <si>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</si>
  <si>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</si>
  <si>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</si>
  <si>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</si>
  <si>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</si>
  <si>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</si>
  <si>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</si>
  <si>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</si>
  <si>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</si>
  <si>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</si>
  <si>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</si>
  <si>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</si>
  <si>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</si>
  <si>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</si>
  <si>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</si>
  <si>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</si>
  <si>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</si>
  <si>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</si>
  <si>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</si>
  <si>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</si>
  <si>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</si>
  <si>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</si>
  <si>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</si>
  <si>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</si>
  <si>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</si>
  <si>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</si>
  <si>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</si>
  <si>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</si>
  <si>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</si>
  <si>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</si>
  <si>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</si>
  <si>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</si>
  <si>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</si>
  <si>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</si>
  <si>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</si>
  <si>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</si>
  <si>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</si>
  <si>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</si>
  <si>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</si>
  <si>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</si>
  <si>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</si>
  <si>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</si>
  <si>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</si>
  <si>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</si>
  <si>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</si>
  <si>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</si>
  <si>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</si>
  <si>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</si>
  <si>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</si>
  <si>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</si>
  <si>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</si>
  <si>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</si>
  <si>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</si>
  <si>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</si>
  <si>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</si>
  <si>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</si>
  <si>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</si>
  <si>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</si>
  <si>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</si>
  <si>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</si>
  <si>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</si>
  <si>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</si>
  <si>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</si>
  <si>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</si>
  <si>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</si>
  <si>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</si>
  <si>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</si>
  <si>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</si>
  <si>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</si>
  <si>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</si>
  <si>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</si>
  <si>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</si>
  <si>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</si>
  <si>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</si>
  <si>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</si>
  <si>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</si>
  <si>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</si>
  <si>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</si>
  <si>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</si>
  <si>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</si>
  <si>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</si>
  <si>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</si>
  <si>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</si>
  <si>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</si>
  <si>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</si>
  <si>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</si>
  <si>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</si>
  <si>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</si>
  <si>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</si>
  <si>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</si>
  <si>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</si>
  <si>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</si>
  <si>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</si>
  <si>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</si>
  <si>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</si>
  <si>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</si>
  <si>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</si>
  <si>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</si>
  <si>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</si>
  <si>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</si>
  <si>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</si>
  <si>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</si>
  <si>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</si>
  <si>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</si>
  <si>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</si>
  <si>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</si>
  <si>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</si>
  <si>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</si>
  <si>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</si>
  <si>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</si>
  <si>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</si>
  <si>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</si>
  <si>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</si>
  <si>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</si>
  <si>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</si>
  <si>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</si>
  <si>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</si>
  <si>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</si>
  <si>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</si>
  <si>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</si>
  <si>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</si>
  <si>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</si>
  <si>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</si>
  <si>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</si>
  <si>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</si>
  <si>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</si>
  <si>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</si>
  <si>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</si>
  <si>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</si>
  <si>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</si>
  <si>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</si>
  <si>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</si>
  <si>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</si>
  <si>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</si>
  <si>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</si>
  <si>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</si>
  <si>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</si>
  <si>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</si>
  <si>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</si>
  <si>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</si>
  <si>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</si>
  <si>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</si>
  <si>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</si>
  <si>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</si>
  <si>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</si>
  <si>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</si>
  <si>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</si>
  <si>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</si>
  <si>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</si>
  <si>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</si>
  <si>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</si>
  <si>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</si>
  <si>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</si>
  <si>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</si>
  <si>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</si>
  <si>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</si>
  <si>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</si>
  <si>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</si>
  <si>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</si>
  <si>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</si>
  <si>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</si>
  <si>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</si>
  <si>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</si>
  <si>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</si>
  <si>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</si>
  <si>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</si>
  <si>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</si>
  <si>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</si>
  <si>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</si>
  <si>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</si>
  <si>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</si>
  <si>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</si>
  <si>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</si>
  <si>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</si>
  <si>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</si>
  <si>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</si>
  <si>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</si>
  <si>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</si>
  <si>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</si>
  <si>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</si>
  <si>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</si>
  <si>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</si>
  <si>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</si>
  <si>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</si>
  <si>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</si>
  <si>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</si>
  <si>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</si>
  <si>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</si>
  <si>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</si>
  <si>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</si>
  <si>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</si>
  <si>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</si>
  <si>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</si>
  <si>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</si>
  <si>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</si>
  <si>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</si>
  <si>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</si>
  <si>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</si>
  <si>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</si>
  <si>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</si>
  <si>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</si>
  <si>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</si>
  <si>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</si>
  <si>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</si>
  <si>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</si>
  <si>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</si>
  <si>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</si>
  <si>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</si>
  <si>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</si>
  <si>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</si>
  <si>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</si>
  <si>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</si>
  <si>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</si>
  <si>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</si>
  <si>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</si>
  <si>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</si>
  <si>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</si>
  <si>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</si>
  <si>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</si>
  <si>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</si>
  <si>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</si>
  <si>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</si>
  <si>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</si>
  <si>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</si>
  <si>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</si>
  <si>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</si>
  <si>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</si>
  <si>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</si>
  <si>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</si>
  <si>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</si>
  <si>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</si>
  <si>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</si>
  <si>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</si>
  <si>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</si>
  <si>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</si>
  <si>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</si>
  <si>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</si>
  <si>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</si>
  <si>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</si>
  <si>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</si>
  <si>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</si>
  <si>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</si>
  <si>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</si>
  <si>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</si>
  <si>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</si>
  <si>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</si>
  <si>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</si>
  <si>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</si>
  <si>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</si>
  <si>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</si>
  <si>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</si>
  <si>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</si>
  <si>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</si>
  <si>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</si>
  <si>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</si>
  <si>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</si>
  <si>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</si>
  <si>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</si>
  <si>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</si>
  <si>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</si>
  <si>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</si>
  <si>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</si>
  <si>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</si>
  <si>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</si>
  <si>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</si>
  <si>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</si>
  <si>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</si>
  <si>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</si>
  <si>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</si>
  <si>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</si>
  <si>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</si>
  <si>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</si>
  <si>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</si>
  <si>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</si>
  <si>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</si>
  <si>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</si>
  <si>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</si>
  <si>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</si>
  <si>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</si>
  <si>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</si>
  <si>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</si>
  <si>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</si>
  <si>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</si>
  <si>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</si>
  <si>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</si>
  <si>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</si>
  <si>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</si>
  <si>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</si>
  <si>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</si>
  <si>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</si>
  <si>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</si>
  <si>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</si>
  <si>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</si>
  <si>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</si>
  <si>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</si>
  <si>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</si>
  <si>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</si>
  <si>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</si>
  <si>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</si>
  <si>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</si>
  <si>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</si>
  <si>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</si>
  <si>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</si>
  <si>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</si>
  <si>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</si>
  <si>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</si>
  <si>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</si>
  <si>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</si>
  <si>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</si>
  <si>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</si>
  <si>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</si>
  <si>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</si>
  <si>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</si>
  <si>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</si>
  <si>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</si>
  <si>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</si>
  <si>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</si>
  <si>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</si>
  <si>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</si>
  <si>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</si>
  <si>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</si>
  <si>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</si>
  <si>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</si>
  <si>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</si>
  <si>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</si>
  <si>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</si>
  <si>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</si>
  <si>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</si>
  <si>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</si>
  <si>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</si>
  <si>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</si>
  <si>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</si>
  <si>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</si>
  <si>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</si>
  <si>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</si>
  <si>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</si>
  <si>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</si>
  <si>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</si>
  <si>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</si>
  <si>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</si>
  <si>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</si>
  <si>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</si>
  <si>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</si>
  <si>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</si>
  <si>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</si>
  <si>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</si>
  <si>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</si>
  <si>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</si>
  <si>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</si>
  <si>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</si>
  <si>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</si>
  <si>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</si>
  <si>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</si>
  <si>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</si>
  <si>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</si>
  <si>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</si>
  <si>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</si>
  <si>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</si>
  <si>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</si>
  <si>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</si>
  <si>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</si>
  <si>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</si>
  <si>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</si>
  <si>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</si>
  <si>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</si>
  <si>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</si>
  <si>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</si>
  <si>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</si>
  <si>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</si>
  <si>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</si>
  <si>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</si>
  <si>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</si>
  <si>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</si>
  <si>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</si>
  <si>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</si>
  <si>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</si>
  <si>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</si>
  <si>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</si>
  <si>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</si>
  <si>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</si>
  <si>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</si>
  <si>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</si>
  <si>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</si>
  <si>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</si>
  <si>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</si>
  <si>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</si>
  <si>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</si>
  <si>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</si>
  <si>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</si>
  <si>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</si>
  <si>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</si>
  <si>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</si>
  <si>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</si>
  <si>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</si>
  <si>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</si>
  <si>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</si>
  <si>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</si>
  <si>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</si>
  <si>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</si>
  <si>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</si>
  <si>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</si>
  <si>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</si>
  <si>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</si>
  <si>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</si>
  <si>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</si>
  <si>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</si>
  <si>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</si>
  <si>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</si>
  <si>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</si>
  <si>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</si>
  <si>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</si>
  <si>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</si>
  <si>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</si>
  <si>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</si>
  <si>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</si>
  <si>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</si>
  <si>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</si>
  <si>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</si>
  <si>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</si>
  <si>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</si>
  <si>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</si>
  <si>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</si>
  <si>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</si>
  <si>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</si>
  <si>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</si>
  <si>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</si>
  <si>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</si>
  <si>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</si>
  <si>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</si>
  <si>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</si>
  <si>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</si>
  <si>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</si>
  <si>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</si>
  <si>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</si>
  <si>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</si>
  <si>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</si>
  <si>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</si>
  <si>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</si>
  <si>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</si>
  <si>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</si>
  <si>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</si>
  <si>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</si>
  <si>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</si>
  <si>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</si>
  <si>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</si>
  <si>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</si>
  <si>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</si>
  <si>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</si>
  <si>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</si>
  <si>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</si>
  <si>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</si>
  <si>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</si>
  <si>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</si>
  <si>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</si>
  <si>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</si>
  <si>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</si>
  <si>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</si>
  <si>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</si>
  <si>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</si>
  <si>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</si>
  <si>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</si>
  <si>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</si>
  <si>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</si>
  <si>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</si>
  <si>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</si>
  <si>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</si>
  <si>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</si>
  <si>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</si>
  <si>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</si>
  <si>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</si>
  <si>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</si>
  <si>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</si>
  <si>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</si>
  <si>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</si>
  <si>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</si>
  <si>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</si>
  <si>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</si>
  <si>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</si>
  <si>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</si>
  <si>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</si>
  <si>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</si>
  <si>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</si>
  <si>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</si>
  <si>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</si>
  <si>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</si>
  <si>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</si>
  <si>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</si>
  <si>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</si>
  <si>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</si>
  <si>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</si>
  <si>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</si>
  <si>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</si>
  <si>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</si>
  <si>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</si>
  <si>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</si>
  <si>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</si>
  <si>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</si>
  <si>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</si>
  <si>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</si>
  <si>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</si>
  <si>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</si>
  <si>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</si>
  <si>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</si>
  <si>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</si>
  <si>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</si>
  <si>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</si>
  <si>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</si>
  <si>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</si>
  <si>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</si>
  <si>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</si>
  <si>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</si>
  <si>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</si>
  <si>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</si>
  <si>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</si>
  <si>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</si>
  <si>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</si>
  <si>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</si>
  <si>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</si>
  <si>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</si>
  <si>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</si>
  <si>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</si>
  <si>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</si>
  <si>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</si>
  <si>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</si>
  <si>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</si>
  <si>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</si>
  <si>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</si>
  <si>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</si>
  <si>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</si>
  <si>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</si>
  <si>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</si>
  <si>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</si>
  <si>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</si>
  <si>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</si>
  <si>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</si>
  <si>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</si>
  <si>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</si>
  <si>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</si>
  <si>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</si>
  <si>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</si>
  <si>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</si>
  <si>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</si>
  <si>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</si>
  <si>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</si>
  <si>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</si>
  <si>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</si>
  <si>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</si>
  <si>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</si>
  <si>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</si>
  <si>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</si>
  <si>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</si>
  <si>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</si>
  <si>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</si>
  <si>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</si>
  <si>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</si>
  <si>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</si>
  <si>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</si>
  <si>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</si>
  <si>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</si>
  <si>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</si>
  <si>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</si>
  <si>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</si>
  <si>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</si>
  <si>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</si>
  <si>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</si>
  <si>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</si>
  <si>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</si>
  <si>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</si>
  <si>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</si>
  <si>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</si>
  <si>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</si>
  <si>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</si>
  <si>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</si>
  <si>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</si>
  <si>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</si>
  <si>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</si>
  <si>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</si>
  <si>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</si>
  <si>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</si>
  <si>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</si>
  <si>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</si>
  <si>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</si>
  <si>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</si>
  <si>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</si>
  <si>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</si>
  <si>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</si>
  <si>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</si>
  <si>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</si>
  <si>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</si>
  <si>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</si>
  <si>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</si>
  <si>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</si>
  <si>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</si>
  <si>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</si>
  <si>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</si>
  <si>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</si>
  <si>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</si>
  <si>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</si>
  <si>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</si>
  <si>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</si>
  <si>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</si>
  <si>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</si>
  <si>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</si>
  <si>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</si>
  <si>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</si>
  <si>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</si>
  <si>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</si>
  <si>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</si>
  <si>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</si>
  <si>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</si>
  <si>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</si>
  <si>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</si>
  <si>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</si>
  <si>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</si>
  <si>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</si>
  <si>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</si>
  <si>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</si>
  <si>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</si>
  <si>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</si>
  <si>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</si>
  <si>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</si>
  <si>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</si>
  <si>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</si>
  <si>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</si>
  <si>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</si>
  <si>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</si>
  <si>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</si>
  <si>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</si>
  <si>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</si>
  <si>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</si>
  <si>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</si>
  <si>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</si>
  <si>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</si>
  <si>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</si>
  <si>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</si>
  <si>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</si>
  <si>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</si>
  <si>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</si>
  <si>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</si>
  <si>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</si>
  <si>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</si>
  <si>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</si>
  <si>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</si>
  <si>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</si>
  <si>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</si>
  <si>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</si>
  <si>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</si>
  <si>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</si>
  <si>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</si>
  <si>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</si>
  <si>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</si>
  <si>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</si>
  <si>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</si>
  <si>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</si>
  <si>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</si>
  <si>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</si>
  <si>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</si>
  <si>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</si>
  <si>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</si>
  <si>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</si>
  <si>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</si>
  <si>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</si>
  <si>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</si>
  <si>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</si>
  <si>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</si>
  <si>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</si>
  <si>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</si>
  <si>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</si>
  <si>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</si>
  <si>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</si>
  <si>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</si>
  <si>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</si>
  <si>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</si>
  <si>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</si>
  <si>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</si>
  <si>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</si>
  <si>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</si>
  <si>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</si>
  <si>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</si>
  <si>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</si>
  <si>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</si>
  <si>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</si>
  <si>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</si>
  <si>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</si>
  <si>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</si>
  <si>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</si>
  <si>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</si>
  <si>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</si>
  <si>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</si>
  <si>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</si>
  <si>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</si>
  <si>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</si>
  <si>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</si>
  <si>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</si>
  <si>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</si>
  <si>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</si>
  <si>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</si>
  <si>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</si>
  <si>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</si>
  <si>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</si>
  <si>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</si>
  <si>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</si>
  <si>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</si>
  <si>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</si>
  <si>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</si>
  <si>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</si>
  <si>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</si>
  <si>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</si>
  <si>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</si>
  <si>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</si>
  <si>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</si>
  <si>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</si>
  <si>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</si>
  <si>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</si>
  <si>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</si>
  <si>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</si>
  <si>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</si>
  <si>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</si>
  <si>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</si>
  <si>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</si>
  <si>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</si>
  <si>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</si>
  <si>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</si>
  <si>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</si>
  <si>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</si>
  <si>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</si>
  <si>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</si>
  <si>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</si>
  <si>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</si>
  <si>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</si>
  <si>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</si>
  <si>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</si>
  <si>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</si>
  <si>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</si>
  <si>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</si>
  <si>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</si>
  <si>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</si>
  <si>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</si>
  <si>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</si>
  <si>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</si>
  <si>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</si>
  <si>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</si>
  <si>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</si>
  <si>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</si>
  <si>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</si>
  <si>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</si>
  <si>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</si>
  <si>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</si>
  <si>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</si>
  <si>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</si>
  <si>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</si>
  <si>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</si>
  <si>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</si>
  <si>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</si>
  <si>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</si>
  <si>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</si>
  <si>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</si>
  <si>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</si>
  <si>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</si>
  <si>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</si>
  <si>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</si>
  <si>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</si>
  <si>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</si>
  <si>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</si>
  <si>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</si>
  <si>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</si>
  <si>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</si>
  <si>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</si>
  <si>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</si>
  <si>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</si>
  <si>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</si>
  <si>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</si>
  <si>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</si>
  <si>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</si>
  <si>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</si>
  <si>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</si>
  <si>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</si>
  <si>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</si>
  <si>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</si>
  <si>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</si>
  <si>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</si>
  <si>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</si>
  <si>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</si>
  <si>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</si>
  <si>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</si>
  <si>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</si>
  <si>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</si>
  <si>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</si>
  <si>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</si>
  <si>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</si>
  <si>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</si>
  <si>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</si>
  <si>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</si>
  <si>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</si>
  <si>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</si>
  <si>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</si>
  <si>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</si>
  <si>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</si>
  <si>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</si>
  <si>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</si>
  <si>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</si>
  <si>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</si>
  <si>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</si>
  <si>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</si>
  <si>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</si>
  <si>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</si>
  <si>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</si>
  <si>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</si>
  <si>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</si>
  <si>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</si>
  <si>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</si>
  <si>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</si>
  <si>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</si>
  <si>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</si>
  <si>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</si>
  <si>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</si>
  <si>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</si>
  <si>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</si>
  <si>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</si>
  <si>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</si>
  <si>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</si>
  <si>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</si>
  <si>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</si>
  <si>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</si>
  <si>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</si>
  <si>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</si>
  <si>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</si>
  <si>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</si>
  <si>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</si>
  <si>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</si>
  <si>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</si>
  <si>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</si>
  <si>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</si>
  <si>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</si>
  <si>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</si>
  <si>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</si>
  <si>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</si>
  <si>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</si>
  <si>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</si>
  <si>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</si>
  <si>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</si>
  <si>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</si>
  <si>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</si>
  <si>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</si>
  <si>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</si>
  <si>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</si>
  <si>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</si>
  <si>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</si>
  <si>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</si>
  <si>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</si>
  <si>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</si>
  <si>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</si>
  <si>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</si>
  <si>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</si>
  <si>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</si>
  <si>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</si>
  <si>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</si>
  <si>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</si>
  <si>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</si>
  <si>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</si>
  <si>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</si>
  <si>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</si>
  <si>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</si>
  <si>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</si>
  <si>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</si>
  <si>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</si>
  <si>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</si>
  <si>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</si>
  <si>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</si>
  <si>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</si>
  <si>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</si>
  <si>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</si>
  <si>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</si>
  <si>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</si>
  <si>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</si>
  <si>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</si>
  <si>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</si>
  <si>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</si>
  <si>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</si>
  <si>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</si>
  <si>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</si>
  <si>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</si>
  <si>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</si>
  <si>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</si>
  <si>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</si>
  <si>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</si>
  <si>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</si>
  <si>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</si>
  <si>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</si>
  <si>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</si>
  <si>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</si>
  <si>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</si>
  <si>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</si>
  <si>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</si>
  <si>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</si>
  <si>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</si>
  <si>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</si>
  <si>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</si>
  <si>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</si>
  <si>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</si>
  <si>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</si>
  <si>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</si>
  <si>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</si>
  <si>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</si>
  <si>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</si>
  <si>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</si>
  <si>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</si>
  <si>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</si>
  <si>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</si>
  <si>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</si>
  <si>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</si>
  <si>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</si>
  <si>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</si>
  <si>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</si>
  <si>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</si>
  <si>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</si>
  <si>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</si>
  <si>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</si>
  <si>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</si>
  <si>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</si>
  <si>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</si>
  <si>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</si>
  <si>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</si>
  <si>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</si>
  <si>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</si>
  <si>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</si>
  <si>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</si>
  <si>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</si>
  <si>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</si>
  <si>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</si>
  <si>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</si>
  <si>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</si>
  <si>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</si>
  <si>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</si>
  <si>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</si>
  <si>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</si>
  <si>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</si>
  <si>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</si>
  <si>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</si>
  <si>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</si>
  <si>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</si>
  <si>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</si>
  <si>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</si>
  <si>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</si>
  <si>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</si>
  <si>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</si>
  <si>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</si>
  <si>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</si>
  <si>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</si>
  <si>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</si>
  <si>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</si>
  <si>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</si>
  <si>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</si>
  <si>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</si>
  <si>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</si>
  <si>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</si>
  <si>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</si>
  <si>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</si>
  <si>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</si>
  <si>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</si>
  <si>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</si>
  <si>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</si>
  <si>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</si>
  <si>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</si>
  <si>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</si>
  <si>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</si>
  <si>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</si>
  <si>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</si>
  <si>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</si>
  <si>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</si>
  <si>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</si>
  <si>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</si>
  <si>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</si>
  <si>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</si>
  <si>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</si>
  <si>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</si>
  <si>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</si>
  <si>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</si>
  <si>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</si>
  <si>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</si>
  <si>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</si>
  <si>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</si>
  <si>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</si>
  <si>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</si>
  <si>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</si>
  <si>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</si>
  <si>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</si>
  <si>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</si>
  <si>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</si>
  <si>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</si>
  <si>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</si>
  <si>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</si>
  <si>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</si>
  <si>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</si>
  <si>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</si>
  <si>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</si>
  <si>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</si>
  <si>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</si>
  <si>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</si>
  <si>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</si>
  <si>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</si>
  <si>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</si>
  <si>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</si>
  <si>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</si>
  <si>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</si>
  <si>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</si>
  <si>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</si>
  <si>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</si>
  <si>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</si>
  <si>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</si>
  <si>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</si>
  <si>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</si>
  <si>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</si>
  <si>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</si>
  <si>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</si>
  <si>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</si>
  <si>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</si>
  <si>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</si>
  <si>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</si>
  <si>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</si>
  <si>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</si>
  <si>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</si>
  <si>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</si>
  <si>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</si>
  <si>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</si>
  <si>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</si>
  <si>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</si>
  <si>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</si>
  <si>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</si>
  <si>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</si>
  <si>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</si>
  <si>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</si>
  <si>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</si>
  <si>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</si>
  <si>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</si>
  <si>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</si>
  <si>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</si>
  <si>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</si>
  <si>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</si>
  <si>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</si>
  <si>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</si>
  <si>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</si>
  <si>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</si>
  <si>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</si>
  <si>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</si>
  <si>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</si>
  <si>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</si>
  <si>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</si>
  <si>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</si>
  <si>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</si>
  <si>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</si>
  <si>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</si>
  <si>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</si>
  <si>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</si>
  <si>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</si>
  <si>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</si>
  <si>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</si>
  <si>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</si>
  <si>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</si>
  <si>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</si>
  <si>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</si>
  <si>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</si>
  <si>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</si>
  <si>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</si>
  <si>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</si>
  <si>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</si>
  <si>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</si>
  <si>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</si>
  <si>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</si>
  <si>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</si>
  <si>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</si>
  <si>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</si>
  <si>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</si>
  <si>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</si>
  <si>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</si>
  <si>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</si>
  <si>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</si>
  <si>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</si>
  <si>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</si>
  <si>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</si>
  <si>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</si>
  <si>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</si>
  <si>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</si>
  <si>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</si>
  <si>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</si>
  <si>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</si>
  <si>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</si>
  <si>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</si>
  <si>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</si>
  <si>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</si>
  <si>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</si>
  <si>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</si>
  <si>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</si>
  <si>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</si>
  <si>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</si>
  <si>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</si>
  <si>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</si>
  <si>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</si>
  <si>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</si>
  <si>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</si>
  <si>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</si>
  <si>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</si>
  <si>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</si>
  <si>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</si>
  <si>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</si>
  <si>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</si>
  <si>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</si>
  <si>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</si>
  <si>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</si>
  <si>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</si>
  <si>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</si>
  <si>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</si>
  <si>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</si>
  <si>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</si>
  <si>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</si>
  <si>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</si>
  <si>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</si>
  <si>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</si>
  <si>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</si>
  <si>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</si>
  <si>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</si>
  <si>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</si>
  <si>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</si>
  <si>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</si>
  <si>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</si>
  <si>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</si>
  <si>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</si>
  <si>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</si>
  <si>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</si>
  <si>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</si>
  <si>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</si>
  <si>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</si>
  <si>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</si>
  <si>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</si>
  <si>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</si>
  <si>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</si>
  <si>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</si>
  <si>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</si>
  <si>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</si>
  <si>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</si>
  <si>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</si>
  <si>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</si>
  <si>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</si>
  <si>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</si>
  <si>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</si>
  <si>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</si>
  <si>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</si>
  <si>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</si>
  <si>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</si>
  <si>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</si>
  <si>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</si>
  <si>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</si>
  <si>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</si>
  <si>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</si>
  <si>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</si>
  <si>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</si>
  <si>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</si>
  <si>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</si>
  <si>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</si>
  <si>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</si>
  <si>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</si>
  <si>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</si>
  <si>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</si>
  <si>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</si>
  <si>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</si>
  <si>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</si>
  <si>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</si>
  <si>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</si>
  <si>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</si>
  <si>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</si>
  <si>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</si>
  <si>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</si>
  <si>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</si>
  <si>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</si>
  <si>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</si>
  <si>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</si>
  <si>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</si>
  <si>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</si>
  <si>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</si>
  <si>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</si>
  <si>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</si>
  <si>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</si>
  <si>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</si>
  <si>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</si>
  <si>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</si>
  <si>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</si>
  <si>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</si>
  <si>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</si>
  <si>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</si>
  <si>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</si>
  <si>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</si>
  <si>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</si>
  <si>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</si>
  <si>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</si>
  <si>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</si>
  <si>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</si>
  <si>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</si>
  <si>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</si>
  <si>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</si>
  <si>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</si>
  <si>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</si>
  <si>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</si>
  <si>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</si>
  <si>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</si>
  <si>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</si>
  <si>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</si>
  <si>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</si>
  <si>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</si>
  <si>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</si>
  <si>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</si>
  <si>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</si>
  <si>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</si>
  <si>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</si>
  <si>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</si>
  <si>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</si>
  <si>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</si>
  <si>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</si>
  <si>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</si>
  <si>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</si>
  <si>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</si>
  <si>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</si>
  <si>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</si>
  <si>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</si>
  <si>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</si>
  <si>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</si>
  <si>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</si>
  <si>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</si>
  <si>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</si>
  <si>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</si>
  <si>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</si>
  <si>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</si>
  <si>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</si>
  <si>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</si>
  <si>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</si>
  <si>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</si>
  <si>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</si>
  <si>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</si>
  <si>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</si>
  <si>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</si>
  <si>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</si>
  <si>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</si>
  <si>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</si>
  <si>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</si>
  <si>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</si>
  <si>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</si>
  <si>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</si>
  <si>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</si>
  <si>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</si>
  <si>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</si>
  <si>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</si>
  <si>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</si>
  <si>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</si>
  <si>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</si>
  <si>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</si>
  <si>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</si>
  <si>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</si>
  <si>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</si>
  <si>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</si>
  <si>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</si>
  <si>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</si>
  <si>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</si>
  <si>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</si>
  <si>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</si>
  <si>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</si>
  <si>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</si>
  <si>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</si>
  <si>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</si>
  <si>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</si>
  <si>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</si>
  <si>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</si>
  <si>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</si>
  <si>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</si>
  <si>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</si>
  <si>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</si>
  <si>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</si>
  <si>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</si>
  <si>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</si>
  <si>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</si>
  <si>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</si>
  <si>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</si>
  <si>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</si>
  <si>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</si>
  <si>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</si>
  <si>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</si>
  <si>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</si>
  <si>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</si>
  <si>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</si>
  <si>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</si>
  <si>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</si>
  <si>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</si>
  <si>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</si>
  <si>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</si>
  <si>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</si>
  <si>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</si>
  <si>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</si>
  <si>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</si>
  <si>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</si>
  <si>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</si>
  <si>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</si>
  <si>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</si>
  <si>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</si>
  <si>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</si>
  <si>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</si>
  <si>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</si>
  <si>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</si>
  <si>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</si>
  <si>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</si>
  <si>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</si>
  <si>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</si>
  <si>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</si>
  <si>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</si>
  <si>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</si>
  <si>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</si>
  <si>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</si>
  <si>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</si>
  <si>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</si>
  <si>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</si>
  <si>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</si>
  <si>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</si>
  <si>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</si>
  <si>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</si>
  <si>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</si>
  <si>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</si>
  <si>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</si>
  <si>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</si>
  <si>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</si>
  <si>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</si>
  <si>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</si>
  <si>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</si>
  <si>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</si>
  <si>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</si>
  <si>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</si>
  <si>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</si>
  <si>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</si>
  <si>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</si>
  <si>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</si>
  <si>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</si>
  <si>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</si>
  <si>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</si>
  <si>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</si>
  <si>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</si>
  <si>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</si>
  <si>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</si>
  <si>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</si>
  <si>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</si>
  <si>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</si>
  <si>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</si>
  <si>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</si>
  <si>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</si>
  <si>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</si>
  <si>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</si>
  <si>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</si>
  <si>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</si>
  <si>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</si>
  <si>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</si>
  <si>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</si>
  <si>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</si>
  <si>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</si>
  <si>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</si>
  <si>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</si>
  <si>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</si>
  <si>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</si>
  <si>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</si>
  <si>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</si>
  <si>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</si>
  <si>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</si>
  <si>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</si>
  <si>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</si>
  <si>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</si>
  <si>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</si>
  <si>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</si>
  <si>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</si>
  <si>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</si>
  <si>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</si>
  <si>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</si>
  <si>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</si>
  <si>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</si>
  <si>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</si>
  <si>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</si>
  <si>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</si>
  <si>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</si>
  <si>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</si>
  <si>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</si>
  <si>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</si>
  <si>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</si>
  <si>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</si>
  <si>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</si>
  <si>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</si>
  <si>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</si>
  <si>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</si>
  <si>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</si>
  <si>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</si>
  <si>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</si>
  <si>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</si>
  <si>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</si>
  <si>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</si>
  <si>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</si>
  <si>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</si>
  <si>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</si>
  <si>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</si>
  <si>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</si>
  <si>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</si>
  <si>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</si>
  <si>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</si>
  <si>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</si>
  <si>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</si>
  <si>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</si>
  <si>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</si>
  <si>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</si>
  <si>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</si>
  <si>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</si>
  <si>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</si>
  <si>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</si>
  <si>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</si>
  <si>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</si>
  <si>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</si>
  <si>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</si>
  <si>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</si>
  <si>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</si>
  <si>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</si>
  <si>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</si>
  <si>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</si>
  <si>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</si>
  <si>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</si>
  <si>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</si>
  <si>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</si>
  <si>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</si>
  <si>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</si>
  <si>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</si>
  <si>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</si>
  <si>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</si>
  <si>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</si>
  <si>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</si>
  <si>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</si>
  <si>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</si>
  <si>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</si>
  <si>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</si>
  <si>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</si>
  <si>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</si>
  <si>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</si>
  <si>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</si>
  <si>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</si>
  <si>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</si>
  <si>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</si>
  <si>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</si>
  <si>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</si>
  <si>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</si>
  <si>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</si>
  <si>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</si>
  <si>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</si>
  <si>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</si>
  <si>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</si>
  <si>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</si>
  <si>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</si>
  <si>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</si>
  <si>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</si>
  <si>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</si>
  <si>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</si>
  <si>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</si>
  <si>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</si>
  <si>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</si>
  <si>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</si>
  <si>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</si>
  <si>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</si>
  <si>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</si>
  <si>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</si>
  <si>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</si>
  <si>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</si>
  <si>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</si>
  <si>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</si>
  <si>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</si>
  <si>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</si>
  <si>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</si>
  <si>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</si>
  <si>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</si>
  <si>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</si>
  <si>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</si>
  <si>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</si>
  <si>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</si>
  <si>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</si>
  <si>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</si>
  <si>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</si>
  <si>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</si>
  <si>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</si>
  <si>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</si>
  <si>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</si>
  <si>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</si>
  <si>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</si>
  <si>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</si>
  <si>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</si>
  <si>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</si>
  <si>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</si>
  <si>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</si>
  <si>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</si>
  <si>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</si>
  <si>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</si>
  <si>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</si>
  <si>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</si>
  <si>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</si>
  <si>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</si>
  <si>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</si>
  <si>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</si>
  <si>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</si>
  <si>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</si>
  <si>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</si>
  <si>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</si>
  <si>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</si>
  <si>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</si>
  <si>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</si>
  <si>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</si>
  <si>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</si>
  <si>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</si>
  <si>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</si>
  <si>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</si>
  <si>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</si>
  <si>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</si>
  <si>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</si>
  <si>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</si>
  <si>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</si>
  <si>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</si>
  <si>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</si>
  <si>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</si>
  <si>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</si>
  <si>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</si>
  <si>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</si>
  <si>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</si>
  <si>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</si>
  <si>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</si>
  <si>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</si>
  <si>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</si>
  <si>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</si>
  <si>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</si>
  <si>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</si>
  <si>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</si>
  <si>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</si>
  <si>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</si>
  <si>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</si>
  <si>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</si>
  <si>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</si>
  <si>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</si>
  <si>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</si>
  <si>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</si>
  <si>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</si>
  <si>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</si>
  <si>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</si>
  <si>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</si>
  <si>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</si>
  <si>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</si>
  <si>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</si>
  <si>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</si>
  <si>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</si>
  <si>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</si>
  <si>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</si>
  <si>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</si>
  <si>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</si>
  <si>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</si>
  <si>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</si>
  <si>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</si>
  <si>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</si>
  <si>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</si>
  <si>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</si>
  <si>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</si>
  <si>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</si>
  <si>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</si>
  <si>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</si>
  <si>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</si>
  <si>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</si>
  <si>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</si>
  <si>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</si>
  <si>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</si>
  <si>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</si>
  <si>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</si>
  <si>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</si>
  <si>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</si>
  <si>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</si>
  <si>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</si>
  <si>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</si>
  <si>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</si>
  <si>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</si>
  <si>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</si>
  <si>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</si>
  <si>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</si>
  <si>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</si>
  <si>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</si>
  <si>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</si>
  <si>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</si>
  <si>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</si>
  <si>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</si>
  <si>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</si>
  <si>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</si>
  <si>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</si>
  <si>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</si>
  <si>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</si>
  <si>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</si>
  <si>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</si>
  <si>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</si>
  <si>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</si>
  <si>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</si>
  <si>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</si>
  <si>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</si>
  <si>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</si>
  <si>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</si>
  <si>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</si>
  <si>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</si>
  <si>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</si>
  <si>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</si>
  <si>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</si>
  <si>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</si>
  <si>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</si>
  <si>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</si>
  <si>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</si>
  <si>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</si>
  <si>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</si>
  <si>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</si>
  <si>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</si>
  <si>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</si>
  <si>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</si>
  <si>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</si>
  <si>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</si>
  <si>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</si>
  <si>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</si>
  <si>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</si>
  <si>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</si>
  <si>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</si>
  <si>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</si>
  <si>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</si>
  <si>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</si>
  <si>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</si>
  <si>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</si>
  <si>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</si>
  <si>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</si>
  <si>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</si>
  <si>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</si>
  <si>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</si>
  <si>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</si>
  <si>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</si>
  <si>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</si>
  <si>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</si>
  <si>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</si>
  <si>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</si>
  <si>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</si>
  <si>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</si>
  <si>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</si>
  <si>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</si>
  <si>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</si>
  <si>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</si>
  <si>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</si>
  <si>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</si>
  <si>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</si>
  <si>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</si>
  <si>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</si>
  <si>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</si>
  <si>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</si>
  <si>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</si>
  <si>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</si>
  <si>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</si>
  <si>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</si>
  <si>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</si>
  <si>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</si>
  <si>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</si>
  <si>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</si>
  <si>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</si>
  <si>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</si>
  <si>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</si>
  <si>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</si>
  <si>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</si>
  <si>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</si>
  <si>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</si>
  <si>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</si>
  <si>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</si>
  <si>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</si>
  <si>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</si>
  <si>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</si>
  <si>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</si>
  <si>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</si>
  <si>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</si>
  <si>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</si>
  <si>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</si>
  <si>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</si>
  <si>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</si>
  <si>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</si>
  <si>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</si>
  <si>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</si>
  <si>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</si>
  <si>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</si>
  <si>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</si>
  <si>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</si>
  <si>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</si>
  <si>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</si>
  <si>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</si>
  <si>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</si>
  <si>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</si>
  <si>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</si>
  <si>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</si>
  <si>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</si>
  <si>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</si>
  <si>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</si>
  <si>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</si>
  <si>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</si>
  <si>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</si>
  <si>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</si>
  <si>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</si>
  <si>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</si>
  <si>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</si>
  <si>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</si>
  <si>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</si>
  <si>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</si>
  <si>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</si>
  <si>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</si>
  <si>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</si>
  <si>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</si>
  <si>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</si>
  <si>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</si>
  <si>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</si>
  <si>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</si>
  <si>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</si>
  <si>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</si>
  <si>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</si>
  <si>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</si>
  <si>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</si>
  <si>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</si>
  <si>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</si>
  <si>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</si>
  <si>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</si>
  <si>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</si>
  <si>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</si>
  <si>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</si>
  <si>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</si>
  <si>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</si>
  <si>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</si>
  <si>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</si>
  <si>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</si>
  <si>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</si>
  <si>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</si>
  <si>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</si>
  <si>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</si>
  <si>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</si>
  <si>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</si>
  <si>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</si>
  <si>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</si>
  <si>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</si>
  <si>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</si>
  <si>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</si>
  <si>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</si>
  <si>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</si>
  <si>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</si>
  <si>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</si>
  <si>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</si>
  <si>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</si>
  <si>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</si>
  <si>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</si>
  <si>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</si>
  <si>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</si>
  <si>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</si>
  <si>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</si>
  <si>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</si>
  <si>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</si>
  <si>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</si>
  <si>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</si>
  <si>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</si>
  <si>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</si>
  <si>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</si>
  <si>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</si>
  <si>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</si>
  <si>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</si>
  <si>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</si>
  <si>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</si>
  <si>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</si>
  <si>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</si>
  <si>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</si>
  <si>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</si>
  <si>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</si>
  <si>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</si>
  <si>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</si>
  <si>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</si>
  <si>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</si>
  <si>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</si>
  <si>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</si>
  <si>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</si>
  <si>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</si>
  <si>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</si>
  <si>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</si>
  <si>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</si>
  <si>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</si>
  <si>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</si>
  <si>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</si>
  <si>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</si>
  <si>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</si>
  <si>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</si>
  <si>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</si>
  <si>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</si>
  <si>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</si>
  <si>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</si>
  <si>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</si>
  <si>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</si>
  <si>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</si>
  <si>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</si>
  <si>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</si>
  <si>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</si>
  <si>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</si>
  <si>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</si>
  <si>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</si>
  <si>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</si>
  <si>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</si>
  <si>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</si>
  <si>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</si>
  <si>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</si>
  <si>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</si>
  <si>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</si>
  <si>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</si>
  <si>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</si>
  <si>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</si>
  <si>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</si>
  <si>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</si>
  <si>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</si>
  <si>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</si>
  <si>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</si>
  <si>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</si>
  <si>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</si>
  <si>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</si>
  <si>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</si>
  <si>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</si>
  <si>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</si>
  <si>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</si>
  <si>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</si>
  <si>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</si>
  <si>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</si>
  <si>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</si>
  <si>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</si>
  <si>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</si>
  <si>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</si>
  <si>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</si>
  <si>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</si>
  <si>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</si>
  <si>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</si>
  <si>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</si>
  <si>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</si>
  <si>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</si>
  <si>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</si>
  <si>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</si>
  <si>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</si>
  <si>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</si>
  <si>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</si>
  <si>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</si>
  <si>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</si>
  <si>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</si>
  <si>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</si>
  <si>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</si>
  <si>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</si>
  <si>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</si>
  <si>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</si>
  <si>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</si>
  <si>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</si>
  <si>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</si>
  <si>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</si>
  <si>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</si>
  <si>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</si>
  <si>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</si>
  <si>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</si>
  <si>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</si>
  <si>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</si>
  <si>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</si>
  <si>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</si>
  <si>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</si>
  <si>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</si>
  <si>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</si>
  <si>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</si>
  <si>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</si>
  <si>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</si>
  <si>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</si>
  <si>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</si>
  <si>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</si>
  <si>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</si>
  <si>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</si>
  <si>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</si>
  <si>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</si>
  <si>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</si>
  <si>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</si>
  <si>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</si>
  <si>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</si>
  <si>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</si>
  <si>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</si>
  <si>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</si>
  <si>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</si>
  <si>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</si>
  <si>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</si>
  <si>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</si>
  <si>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</si>
  <si>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</si>
  <si>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</si>
  <si>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</si>
  <si>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</si>
  <si>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</si>
  <si>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</si>
  <si>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</si>
  <si>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</si>
  <si>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</si>
  <si>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</si>
  <si>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</si>
  <si>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</si>
  <si>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</si>
  <si>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</si>
  <si>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</si>
  <si>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</si>
  <si>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</si>
  <si>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</si>
  <si>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</si>
  <si>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</si>
  <si>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</si>
  <si>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</si>
  <si>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</si>
  <si>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</si>
  <si>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</si>
  <si>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</si>
  <si>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</si>
  <si>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</si>
  <si>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</si>
  <si>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</si>
  <si>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</si>
  <si>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</si>
  <si>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</si>
  <si>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</si>
  <si>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</si>
  <si>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</si>
  <si>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</si>
  <si>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</si>
  <si>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</si>
  <si>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</si>
  <si>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</si>
  <si>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</si>
  <si>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</si>
  <si>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</si>
  <si>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</si>
  <si>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</si>
  <si>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</si>
  <si>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</si>
  <si>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</si>
  <si>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</si>
  <si>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</si>
  <si>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</si>
  <si>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</si>
  <si>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</si>
  <si>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</si>
  <si>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</si>
  <si>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</si>
  <si>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</si>
  <si>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</si>
  <si>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</si>
  <si>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</si>
  <si>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</si>
  <si>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</si>
  <si>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</si>
  <si>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</si>
  <si>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</si>
  <si>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</si>
  <si>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</si>
  <si>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</si>
  <si>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</si>
  <si>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</si>
  <si>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</si>
  <si>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</si>
  <si>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</si>
  <si>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</si>
  <si>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</si>
  <si>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</si>
  <si>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</si>
  <si>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</si>
  <si>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</si>
  <si>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</si>
  <si>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</si>
  <si>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</si>
  <si>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</si>
  <si>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</si>
  <si>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</si>
  <si>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</si>
  <si>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</si>
  <si>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</si>
  <si>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</si>
  <si>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</si>
  <si>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</si>
  <si>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</si>
  <si>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</si>
  <si>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</si>
  <si>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</si>
  <si>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</si>
  <si>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</si>
  <si>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</si>
  <si>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</si>
  <si>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</si>
  <si>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</si>
  <si>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</si>
  <si>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</si>
  <si>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</si>
  <si>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</si>
  <si>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</si>
  <si>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</si>
  <si>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</si>
  <si>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</si>
  <si>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</si>
  <si>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</si>
  <si>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</si>
  <si>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</si>
  <si>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</si>
  <si>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</si>
  <si>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</si>
  <si>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</si>
  <si>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</si>
  <si>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</si>
  <si>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</si>
  <si>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</si>
  <si>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</si>
  <si>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</si>
  <si>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</si>
  <si>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</si>
  <si>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</si>
  <si>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</si>
  <si>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</si>
  <si>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</si>
  <si>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</si>
  <si>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</si>
  <si>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</si>
  <si>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</si>
  <si>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</si>
  <si>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</si>
  <si>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</si>
  <si>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</si>
  <si>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</si>
  <si>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</si>
  <si>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</si>
  <si>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</si>
  <si>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</si>
  <si>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</si>
  <si>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</si>
  <si>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</si>
  <si>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</si>
  <si>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</si>
  <si>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</si>
  <si>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</si>
  <si>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</si>
  <si>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</si>
  <si>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</si>
  <si>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</si>
  <si>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</si>
  <si>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</si>
  <si>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</si>
  <si>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</si>
  <si>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</si>
  <si>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</si>
  <si>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</si>
  <si>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</si>
  <si>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</si>
  <si>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</si>
  <si>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</si>
  <si>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</si>
  <si>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</si>
  <si>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</si>
  <si>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</si>
  <si>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</si>
  <si>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</si>
  <si>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</si>
  <si>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</si>
  <si>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</si>
  <si>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</si>
  <si>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</si>
  <si>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</si>
  <si>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</si>
  <si>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</si>
  <si>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</si>
  <si>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</si>
  <si>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</si>
  <si>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</si>
  <si>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</si>
  <si>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</si>
  <si>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</si>
  <si>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</si>
  <si>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</si>
  <si>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</si>
  <si>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</si>
  <si>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</si>
  <si>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</si>
  <si>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</si>
  <si>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</si>
  <si>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</si>
  <si>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</si>
  <si>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</si>
  <si>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</si>
  <si>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</si>
  <si>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</si>
  <si>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</si>
  <si>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</si>
  <si>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</si>
  <si>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</si>
  <si>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</si>
  <si>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</si>
  <si>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</si>
  <si>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</si>
  <si>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</si>
  <si>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</si>
  <si>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</si>
  <si>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</si>
  <si>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</si>
  <si>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</si>
  <si>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</si>
  <si>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</si>
  <si>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</si>
  <si>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</si>
  <si>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</si>
  <si>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</si>
  <si>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</si>
  <si>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</si>
  <si>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</si>
  <si>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</si>
  <si>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</si>
  <si>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</si>
  <si>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</si>
  <si>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</si>
  <si>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</si>
  <si>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</si>
  <si>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</si>
  <si>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</si>
  <si>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</si>
  <si>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</si>
  <si>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</si>
  <si>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</si>
  <si>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</si>
  <si>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</si>
  <si>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</si>
  <si>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</si>
  <si>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</si>
  <si>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</si>
  <si>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</si>
  <si>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</si>
  <si>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</si>
  <si>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</si>
  <si>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</si>
  <si>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</si>
  <si>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</si>
  <si>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</si>
  <si>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</si>
  <si>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</si>
  <si>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</si>
  <si>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</si>
  <si>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</si>
  <si>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</si>
  <si>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</si>
  <si>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</si>
  <si>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</si>
  <si>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</si>
  <si>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</si>
  <si>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</si>
  <si>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</si>
  <si>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</si>
  <si>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</si>
  <si>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</si>
  <si>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</si>
  <si>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</si>
  <si>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</si>
  <si>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</si>
  <si>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</si>
  <si>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</si>
  <si>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</si>
  <si>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</si>
  <si>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</si>
  <si>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</si>
  <si>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</si>
  <si>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</si>
  <si>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</si>
  <si>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</si>
  <si>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</si>
  <si>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</si>
  <si>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</si>
  <si>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</si>
  <si>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</si>
  <si>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</si>
  <si>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</si>
  <si>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</si>
  <si>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</si>
  <si>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</si>
  <si>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</si>
  <si>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</si>
  <si>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</si>
  <si>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</si>
  <si>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</si>
  <si>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</si>
  <si>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</si>
  <si>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</si>
  <si>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</si>
  <si>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</si>
  <si>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</si>
  <si>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</si>
  <si>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</si>
  <si>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</si>
  <si>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</si>
  <si>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</si>
  <si>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</si>
  <si>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</si>
  <si>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</si>
  <si>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</si>
  <si>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</si>
  <si>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</si>
  <si>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</si>
  <si>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</si>
  <si>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</si>
  <si>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</si>
  <si>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</si>
  <si>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</si>
  <si>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</si>
  <si>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</si>
  <si>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</si>
  <si>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</si>
  <si>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</si>
  <si>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</si>
  <si>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</si>
  <si>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</si>
  <si>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</si>
  <si>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</si>
  <si>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</si>
  <si>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</si>
  <si>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</si>
  <si>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</si>
  <si>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</si>
  <si>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</si>
  <si>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</si>
  <si>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</si>
  <si>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</si>
  <si>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</si>
  <si>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</si>
  <si>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</si>
  <si>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</si>
  <si>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</si>
  <si>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</si>
  <si>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</si>
  <si>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</si>
  <si>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</si>
  <si>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</si>
  <si>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</si>
  <si>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</si>
  <si>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</si>
  <si>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</si>
  <si>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</si>
  <si>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</si>
  <si>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</si>
  <si>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</si>
  <si>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</si>
  <si>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</si>
  <si>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</si>
  <si>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</si>
  <si>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</si>
  <si>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</si>
  <si>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</si>
  <si>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</si>
  <si>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</si>
  <si>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</si>
  <si>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</si>
  <si>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</si>
  <si>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</si>
  <si>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</si>
  <si>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</si>
  <si>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</si>
  <si>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</si>
  <si>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</si>
  <si>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</si>
  <si>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</si>
  <si>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</si>
  <si>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</si>
  <si>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</si>
  <si>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</si>
  <si>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</si>
  <si>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</si>
  <si>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</si>
  <si>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</si>
  <si>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</si>
  <si>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</si>
  <si>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</si>
  <si>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</si>
  <si>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</si>
  <si>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</si>
  <si>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</si>
  <si>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</si>
  <si>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</si>
  <si>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</si>
  <si>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</si>
  <si>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</si>
  <si>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</si>
  <si>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</si>
  <si>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</si>
  <si>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</si>
  <si>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</si>
  <si>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</si>
  <si>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</si>
  <si>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</si>
  <si>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</si>
  <si>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</si>
  <si>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</si>
  <si>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</si>
  <si>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</si>
  <si>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</si>
  <si>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</si>
  <si>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</si>
  <si>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</si>
  <si>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</si>
  <si>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</si>
  <si>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</si>
  <si>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</si>
  <si>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</si>
  <si>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</si>
  <si>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</si>
  <si>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</si>
  <si>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</si>
  <si>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</si>
  <si>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</si>
  <si>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</si>
  <si>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</si>
  <si>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</si>
  <si>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</si>
  <si>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</si>
  <si>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</si>
  <si>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</si>
  <si>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</si>
  <si>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</si>
  <si>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</si>
  <si>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</si>
  <si>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</si>
  <si>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</si>
  <si>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</si>
  <si>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</si>
  <si>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</si>
  <si>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</si>
  <si>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</si>
  <si>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</si>
  <si>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</si>
  <si>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</si>
  <si>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</si>
  <si>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</si>
  <si>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</si>
  <si>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</si>
  <si>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</si>
  <si>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</si>
  <si>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</si>
  <si>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</si>
  <si>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</si>
  <si>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</si>
  <si>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</si>
  <si>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</si>
  <si>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</si>
  <si>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</si>
  <si>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</si>
  <si>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</si>
  <si>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</si>
  <si>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</si>
  <si>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</si>
  <si>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</si>
  <si>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</si>
  <si>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</si>
  <si>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</si>
  <si>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</si>
  <si>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</si>
  <si>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</si>
  <si>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</si>
  <si>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</si>
  <si>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</si>
  <si>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</si>
  <si>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</si>
  <si>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</si>
  <si>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</si>
  <si>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</si>
  <si>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</si>
  <si>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</si>
  <si>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</si>
  <si>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</si>
  <si>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</si>
  <si>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</si>
  <si>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</si>
  <si>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</si>
  <si>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</si>
  <si>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</si>
  <si>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</si>
  <si>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</si>
  <si>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</si>
  <si>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</si>
  <si>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</si>
  <si>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</si>
  <si>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</si>
  <si>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</si>
  <si>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</si>
  <si>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</si>
  <si>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</si>
  <si>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</si>
  <si>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</si>
  <si>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</si>
  <si>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</si>
  <si>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</si>
  <si>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</si>
  <si>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</si>
  <si>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</si>
  <si>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</si>
  <si>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</si>
  <si>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</si>
  <si>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</si>
  <si>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</si>
  <si>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</si>
  <si>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</si>
  <si>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</si>
  <si>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</si>
  <si>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</si>
  <si>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</si>
  <si>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</si>
  <si>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</si>
  <si>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</si>
  <si>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</si>
  <si>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</si>
  <si>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</si>
  <si>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</si>
  <si>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</si>
  <si>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</si>
  <si>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</si>
  <si>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</si>
  <si>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</si>
  <si>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</si>
  <si>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</si>
  <si>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</si>
  <si>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</si>
  <si>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</si>
  <si>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</si>
  <si>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</si>
  <si>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</si>
  <si>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</si>
  <si>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</si>
  <si>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</si>
  <si>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</si>
  <si>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</si>
  <si>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</si>
  <si>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</si>
  <si>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</si>
  <si>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</si>
  <si>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</si>
  <si>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</si>
  <si>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</si>
  <si>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</si>
  <si>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</si>
  <si>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</si>
  <si>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</si>
  <si>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</si>
  <si>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</si>
  <si>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</si>
  <si>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</si>
  <si>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</si>
  <si>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</si>
  <si>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</si>
  <si>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</si>
  <si>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</si>
  <si>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</si>
  <si>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</si>
  <si>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</si>
  <si>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</si>
  <si>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</si>
  <si>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</si>
  <si>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</si>
  <si>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</si>
  <si>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</si>
  <si>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</si>
  <si>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</si>
  <si>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</si>
  <si>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</si>
  <si>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</si>
  <si>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</si>
  <si>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</si>
  <si>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</si>
  <si>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</si>
  <si>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</si>
  <si>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</si>
  <si>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</si>
  <si>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</si>
  <si>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</si>
  <si>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</si>
  <si>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</si>
  <si>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</si>
  <si>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</si>
  <si>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</si>
  <si>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</si>
  <si>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</si>
  <si>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</si>
  <si>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</si>
  <si>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</si>
  <si>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</si>
  <si>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</si>
  <si>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</si>
  <si>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</si>
  <si>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</si>
  <si>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</si>
  <si>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</si>
  <si>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</si>
  <si>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</si>
  <si>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</si>
  <si>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</si>
  <si>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</si>
  <si>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</si>
  <si>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</si>
  <si>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</si>
  <si>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</si>
  <si>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</si>
  <si>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</si>
  <si>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</si>
  <si>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</si>
  <si>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</si>
  <si>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</si>
  <si>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</si>
  <si>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</si>
  <si>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</si>
  <si>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</si>
  <si>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</si>
  <si>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</si>
  <si>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</si>
  <si>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</si>
  <si>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</si>
  <si>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</si>
  <si>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</si>
  <si>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</si>
  <si>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</si>
  <si>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</si>
  <si>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</si>
  <si>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</si>
  <si>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</si>
  <si>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</si>
  <si>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</si>
  <si>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</si>
  <si>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</si>
  <si>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</si>
  <si>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</si>
  <si>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</si>
  <si>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</si>
  <si>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</si>
  <si>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</si>
  <si>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</si>
  <si>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</si>
  <si>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</si>
  <si>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</si>
  <si>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</si>
  <si>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</si>
  <si>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</si>
  <si>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</si>
  <si>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</si>
  <si>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</si>
  <si>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</si>
  <si>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</si>
  <si>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</si>
  <si>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</si>
  <si>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</si>
  <si>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</si>
  <si>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</si>
  <si>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</si>
  <si>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</si>
  <si>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</si>
  <si>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</si>
  <si>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</si>
  <si>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</si>
  <si>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</si>
  <si>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</si>
  <si>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</si>
  <si>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</si>
  <si>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</si>
  <si>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</si>
  <si>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</si>
  <si>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</si>
  <si>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</si>
  <si>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</si>
  <si>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</si>
  <si>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</si>
  <si>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</si>
  <si>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</si>
  <si>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</si>
  <si>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</si>
  <si>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</si>
  <si>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</si>
  <si>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</si>
  <si>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</si>
  <si>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</si>
  <si>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</si>
  <si>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</si>
  <si>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</si>
  <si>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</si>
  <si>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</si>
  <si>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</si>
  <si>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</si>
  <si>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</si>
  <si>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</si>
  <si>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</si>
  <si>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</si>
  <si>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</si>
  <si>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</si>
  <si>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</si>
  <si>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</si>
  <si>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</si>
  <si>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</si>
  <si>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</si>
  <si>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</si>
  <si>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</si>
  <si>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</si>
  <si>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</si>
  <si>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</si>
  <si>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</si>
  <si>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</si>
  <si>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</si>
  <si>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</si>
  <si>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</si>
  <si>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</si>
  <si>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</si>
  <si>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</si>
  <si>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</si>
  <si>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</si>
  <si>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</si>
  <si>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</si>
  <si>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</si>
  <si>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</si>
  <si>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</si>
  <si>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</si>
  <si>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</si>
  <si>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</si>
  <si>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</si>
  <si>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</si>
  <si>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</si>
  <si>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</si>
  <si>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</si>
  <si>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</si>
  <si>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</si>
  <si>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</si>
  <si>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</si>
  <si>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</si>
  <si>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</si>
  <si>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</si>
  <si>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</si>
  <si>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</si>
  <si>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</si>
  <si>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</si>
  <si>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</si>
  <si>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</si>
  <si>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</si>
  <si>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</si>
  <si>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</si>
  <si>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</si>
  <si>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</si>
  <si>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</si>
  <si>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</si>
  <si>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</si>
  <si>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</si>
  <si>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</si>
  <si>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</si>
  <si>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</si>
  <si>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</si>
  <si>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</si>
  <si>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</si>
  <si>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</si>
  <si>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</si>
  <si>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</si>
  <si>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</si>
  <si>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</si>
  <si>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</si>
  <si>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</si>
  <si>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</si>
  <si>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</si>
  <si>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</si>
  <si>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</si>
  <si>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</si>
  <si>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</si>
  <si>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</si>
  <si>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</si>
  <si>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</si>
  <si>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</si>
  <si>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</si>
  <si>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</si>
  <si>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</si>
  <si>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</si>
  <si>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</si>
  <si>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</si>
  <si>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</si>
  <si>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</si>
  <si>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</si>
  <si>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</si>
  <si>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</si>
  <si>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</si>
  <si>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</si>
  <si>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</si>
  <si>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</si>
  <si>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</si>
  <si>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</si>
  <si>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</si>
  <si>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</si>
  <si>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</si>
  <si>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</si>
  <si>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</si>
  <si>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</si>
  <si>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</si>
  <si>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</si>
  <si>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</si>
  <si>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</si>
  <si>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</si>
  <si>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</si>
  <si>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</si>
  <si>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</si>
  <si>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</si>
  <si>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</si>
  <si>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</si>
  <si>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</si>
  <si>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</si>
  <si>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</si>
  <si>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</si>
  <si>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</si>
  <si>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</si>
  <si>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</si>
  <si>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</si>
  <si>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</si>
  <si>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</si>
  <si>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</si>
  <si>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</si>
  <si>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</si>
  <si>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</si>
  <si>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</si>
  <si>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</si>
  <si>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</si>
  <si>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</si>
  <si>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</si>
  <si>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</si>
  <si>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</si>
  <si>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</si>
  <si>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</si>
  <si>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</si>
  <si>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</si>
  <si>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</si>
  <si>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</si>
  <si>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</si>
  <si>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</si>
  <si>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</si>
  <si>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</si>
  <si>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</si>
  <si>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</si>
  <si>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</si>
  <si>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</si>
  <si>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</si>
  <si>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</si>
  <si>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</si>
  <si>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</si>
  <si>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</si>
  <si>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</si>
  <si>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</si>
  <si>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</si>
  <si>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</si>
  <si>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</si>
  <si>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</si>
  <si>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</si>
  <si>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</si>
  <si>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</si>
  <si>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</si>
  <si>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</si>
  <si>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</si>
  <si>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</si>
  <si>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</si>
  <si>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</si>
  <si>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</si>
  <si>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</si>
  <si>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</si>
  <si>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</si>
  <si>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</si>
  <si>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</si>
  <si>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</si>
  <si>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</si>
  <si>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</si>
  <si>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</si>
  <si>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</si>
  <si>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</si>
  <si>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</si>
  <si>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</si>
  <si>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</si>
  <si>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</si>
  <si>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</si>
  <si>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</si>
  <si>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</si>
  <si>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</si>
  <si>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</si>
  <si>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</si>
  <si>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</si>
  <si>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</si>
  <si>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</si>
  <si>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</si>
  <si>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</si>
  <si>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</si>
  <si>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</si>
  <si>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</si>
  <si>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</si>
  <si>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</si>
  <si>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</si>
  <si>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</si>
  <si>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</si>
  <si>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</si>
  <si>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</si>
  <si>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</si>
  <si>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</si>
  <si>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</si>
  <si>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</si>
  <si>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</si>
  <si>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</si>
  <si>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</si>
  <si>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</si>
  <si>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</si>
  <si>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</si>
  <si>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</si>
  <si>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</si>
  <si>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</si>
  <si>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</si>
  <si>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</si>
  <si>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</si>
  <si>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</si>
  <si>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</si>
  <si>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</si>
  <si>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</si>
  <si>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</si>
  <si>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</si>
  <si>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</si>
  <si>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</si>
  <si>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</si>
  <si>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</si>
  <si>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</si>
  <si>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</si>
  <si>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</si>
  <si>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</si>
  <si>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</si>
  <si>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</si>
  <si>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</si>
  <si>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</si>
  <si>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</si>
  <si>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</si>
  <si>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</si>
  <si>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</si>
  <si>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</si>
  <si>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</si>
  <si>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</si>
  <si>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</si>
  <si>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</si>
  <si>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</si>
  <si>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</si>
  <si>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</si>
  <si>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</si>
  <si>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</si>
  <si>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</si>
  <si>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</si>
  <si>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</si>
  <si>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</si>
  <si>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</si>
  <si>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</si>
  <si>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</si>
  <si>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</si>
  <si>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</si>
  <si>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</si>
  <si>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</si>
  <si>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</si>
  <si>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</si>
  <si>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</si>
  <si>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</si>
  <si>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</si>
  <si>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</si>
  <si>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</si>
  <si>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</si>
  <si>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</si>
  <si>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</si>
  <si>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</si>
  <si>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</si>
  <si>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</si>
  <si>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</si>
  <si>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</si>
  <si>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</si>
  <si>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</si>
  <si>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</si>
  <si>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</si>
  <si>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</si>
  <si>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</si>
  <si>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</si>
  <si>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</si>
  <si>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</si>
  <si>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</si>
  <si>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</si>
  <si>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</si>
  <si>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</si>
  <si>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</si>
  <si>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</si>
  <si>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</si>
  <si>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</si>
  <si>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</si>
  <si>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</si>
  <si>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</si>
  <si>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</si>
  <si>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</si>
  <si>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</si>
  <si>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</si>
  <si>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</si>
  <si>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</si>
  <si>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</si>
  <si>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</si>
  <si>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</si>
  <si>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</si>
  <si>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</si>
  <si>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</si>
  <si>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</si>
  <si>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</si>
  <si>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</si>
  <si>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</si>
  <si>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</si>
  <si>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</si>
  <si>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</si>
  <si>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</si>
  <si>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</si>
  <si>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</si>
  <si>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</si>
  <si>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</si>
  <si>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</si>
  <si>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</si>
  <si>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</si>
  <si>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</si>
  <si>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</si>
  <si>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</si>
  <si>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</si>
  <si>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</si>
  <si>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</si>
  <si>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</si>
  <si>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</si>
  <si>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</si>
  <si>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</si>
  <si>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</si>
  <si>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</si>
  <si>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</si>
  <si>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</si>
  <si>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</si>
  <si>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</si>
  <si>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</si>
  <si>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</si>
  <si>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</si>
  <si>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</si>
  <si>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</si>
  <si>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</si>
  <si>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</si>
  <si>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</si>
  <si>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</si>
  <si>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</si>
  <si>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</si>
  <si>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</si>
  <si>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</si>
  <si>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</si>
  <si>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</si>
  <si>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</si>
  <si>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</si>
  <si>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</si>
  <si>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</si>
  <si>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</si>
  <si>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</si>
  <si>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</si>
  <si>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</si>
  <si>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</si>
  <si>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</si>
  <si>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</si>
  <si>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</si>
  <si>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</si>
  <si>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</si>
  <si>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</si>
  <si>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</si>
  <si>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</si>
  <si>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</si>
  <si>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</si>
  <si>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</si>
  <si>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</si>
  <si>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</si>
  <si>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</si>
  <si>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</si>
  <si>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</si>
  <si>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</si>
  <si>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</si>
  <si>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</si>
  <si>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</si>
  <si>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</si>
  <si>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</si>
  <si>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</si>
  <si>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</si>
  <si>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</si>
  <si>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</si>
  <si>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</si>
  <si>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</si>
  <si>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</si>
  <si>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</si>
  <si>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</si>
  <si>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</si>
  <si>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</si>
  <si>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</si>
  <si>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</si>
  <si>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</si>
  <si>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</si>
  <si>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</si>
  <si>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</si>
  <si>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</si>
  <si>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</si>
  <si>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</si>
  <si>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</si>
  <si>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</si>
  <si>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</si>
  <si>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</si>
  <si>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</si>
  <si>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</si>
  <si>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</si>
  <si>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</si>
  <si>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</si>
  <si>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</si>
  <si>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</si>
  <si>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</si>
  <si>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</si>
  <si>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</si>
  <si>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</si>
  <si>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</si>
  <si>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</si>
  <si>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</si>
  <si>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</si>
  <si>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</si>
  <si>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</si>
  <si>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</si>
  <si>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</si>
  <si>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</si>
  <si>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</si>
  <si>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</si>
  <si>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</si>
  <si>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</si>
  <si>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</si>
  <si>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</si>
  <si>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</si>
  <si>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</si>
  <si>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</si>
  <si>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</si>
  <si>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</si>
  <si>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</si>
  <si>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</si>
  <si>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</si>
  <si>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</si>
  <si>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</si>
  <si>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</si>
  <si>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</si>
  <si>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</si>
  <si>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</si>
  <si>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</si>
  <si>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</si>
  <si>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</si>
  <si>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</si>
  <si>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</si>
  <si>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</si>
  <si>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</si>
  <si>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</si>
  <si>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</si>
  <si>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</si>
  <si>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</si>
  <si>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</si>
  <si>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</si>
  <si>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</si>
  <si>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</si>
  <si>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</si>
  <si>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</si>
  <si>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</si>
  <si>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</si>
  <si>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</si>
  <si>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</si>
  <si>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</si>
  <si>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</si>
  <si>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</si>
  <si>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</si>
  <si>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</si>
  <si>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</si>
  <si>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</si>
  <si>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</si>
  <si>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</si>
  <si>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</si>
  <si>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</si>
  <si>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</si>
  <si>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</si>
  <si>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</si>
  <si>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</si>
  <si>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</si>
  <si>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</si>
  <si>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</si>
  <si>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</si>
  <si>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</si>
  <si>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</si>
  <si>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</si>
  <si>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</si>
  <si>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</si>
  <si>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</si>
  <si>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</si>
  <si>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</si>
  <si>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</si>
  <si>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</si>
  <si>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</si>
  <si>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</si>
  <si>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</si>
  <si>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</si>
  <si>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</si>
  <si>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</si>
  <si>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</si>
  <si>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</si>
  <si>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</si>
  <si>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</si>
  <si>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</si>
  <si>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</si>
  <si>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</si>
  <si>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</si>
  <si>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</si>
  <si>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</si>
  <si>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</si>
  <si>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</si>
  <si>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</si>
  <si>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</si>
  <si>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</si>
  <si>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</si>
  <si>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</si>
  <si>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</si>
  <si>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</si>
  <si>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</si>
  <si>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</si>
  <si>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</si>
  <si>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</si>
  <si>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</si>
  <si>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</si>
  <si>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</si>
  <si>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</si>
  <si>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</si>
  <si>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</si>
  <si>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</si>
  <si>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</si>
  <si>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</si>
  <si>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</si>
  <si>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</si>
  <si>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</si>
  <si>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</si>
  <si>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</si>
  <si>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</si>
  <si>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</si>
  <si>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</si>
  <si>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</si>
  <si>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</si>
  <si>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</si>
  <si>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</si>
  <si>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</si>
  <si>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</si>
  <si>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</si>
  <si>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</si>
  <si>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</si>
  <si>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</si>
  <si>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</si>
  <si>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</si>
  <si>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</si>
  <si>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</si>
  <si>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</si>
  <si>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</si>
  <si>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</si>
  <si>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</si>
  <si>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</si>
  <si>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</si>
  <si>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</si>
  <si>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</si>
  <si>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</si>
  <si>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</si>
  <si>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</si>
  <si>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</si>
  <si>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</si>
  <si>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</si>
  <si>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</si>
  <si>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</si>
  <si>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</si>
  <si>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</si>
  <si>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</si>
  <si>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</si>
  <si>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</si>
  <si>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</si>
  <si>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</si>
  <si>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</si>
  <si>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</si>
  <si>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</si>
  <si>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</si>
  <si>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</si>
  <si>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</si>
  <si>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</si>
  <si>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</si>
  <si>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</si>
  <si>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</si>
  <si>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</si>
  <si>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</si>
  <si>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</si>
  <si>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</si>
  <si>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</si>
  <si>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</si>
  <si>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</si>
  <si>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</si>
  <si>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</si>
  <si>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</si>
  <si>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</si>
  <si>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</si>
  <si>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</si>
  <si>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</si>
  <si>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</si>
  <si>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</si>
  <si>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</si>
  <si>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</si>
  <si>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</si>
  <si>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</si>
  <si>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</si>
  <si>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</si>
  <si>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</si>
  <si>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</si>
  <si>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</si>
  <si>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</si>
  <si>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</si>
  <si>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</si>
  <si>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</si>
  <si>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</si>
  <si>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</si>
  <si>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</si>
  <si>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</si>
  <si>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</si>
  <si>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</si>
  <si>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</si>
  <si>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</si>
  <si>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</si>
  <si>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</si>
  <si>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</si>
  <si>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</si>
  <si>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</si>
  <si>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</si>
  <si>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</si>
  <si>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</si>
  <si>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</si>
  <si>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</si>
  <si>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</si>
  <si>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</si>
  <si>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</si>
  <si>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</si>
  <si>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</si>
  <si>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</si>
  <si>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</si>
  <si>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</si>
  <si>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</si>
  <si>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</si>
  <si>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</si>
  <si>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</si>
  <si>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</si>
  <si>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</si>
  <si>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</si>
  <si>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</si>
  <si>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</si>
  <si>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</si>
  <si>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</si>
  <si>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</si>
  <si>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</si>
  <si>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</si>
  <si>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</si>
  <si>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</si>
  <si>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</si>
  <si>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</si>
  <si>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</si>
  <si>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</si>
  <si>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</si>
  <si>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</si>
  <si>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</si>
  <si>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</si>
  <si>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</si>
  <si>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</si>
  <si>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</si>
  <si>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</si>
  <si>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</si>
  <si>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</si>
  <si>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</si>
  <si>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</si>
  <si>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</si>
  <si>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</si>
  <si>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</si>
  <si>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</si>
  <si>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</si>
  <si>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</si>
  <si>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</si>
  <si>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</si>
  <si>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</si>
  <si>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</si>
  <si>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</si>
  <si>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</si>
  <si>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</si>
  <si>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</si>
  <si>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</si>
  <si>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</si>
  <si>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</si>
  <si>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</si>
  <si>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</si>
  <si>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</si>
  <si>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</si>
  <si>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</si>
  <si>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</si>
  <si>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</si>
  <si>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</si>
  <si>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</si>
  <si>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</si>
  <si>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</si>
  <si>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</si>
  <si>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</si>
  <si>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</si>
  <si>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</si>
  <si>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</si>
  <si>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</si>
  <si>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</si>
  <si>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</si>
  <si>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</si>
  <si>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</si>
  <si>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</si>
  <si>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</si>
  <si>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</si>
  <si>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</si>
  <si>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</si>
  <si>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</si>
  <si>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</si>
  <si>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</si>
  <si>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</si>
  <si>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</si>
  <si>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</si>
  <si>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</si>
  <si>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</si>
  <si>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</si>
  <si>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</si>
  <si>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</si>
  <si>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</si>
  <si>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</si>
  <si>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</si>
  <si>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</si>
  <si>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</si>
  <si>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</si>
  <si>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</si>
  <si>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</si>
  <si>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</si>
  <si>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</si>
  <si>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</si>
  <si>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</si>
  <si>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</si>
  <si>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</si>
  <si>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</si>
  <si>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</si>
  <si>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</si>
  <si>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</si>
  <si>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</si>
  <si>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</si>
  <si>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</si>
  <si>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</si>
  <si>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</si>
  <si>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</si>
  <si>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</si>
  <si>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</si>
  <si>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</si>
  <si>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</si>
  <si>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</si>
  <si>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</si>
  <si>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</si>
  <si>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</si>
  <si>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</si>
  <si>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</si>
  <si>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</si>
  <si>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</si>
  <si>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</si>
  <si>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</si>
  <si>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</si>
  <si>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</si>
  <si>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</si>
  <si>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</si>
  <si>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</si>
  <si>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</si>
  <si>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</si>
  <si>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</si>
  <si>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</si>
  <si>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</si>
  <si>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</si>
  <si>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</si>
  <si>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</si>
  <si>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</si>
  <si>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</si>
  <si>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</si>
  <si>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</si>
  <si>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</si>
  <si>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</si>
  <si>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</si>
  <si>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</si>
  <si>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</si>
  <si>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</si>
  <si>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</si>
  <si>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</si>
  <si>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</si>
  <si>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</si>
  <si>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</si>
  <si>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</si>
  <si>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</si>
  <si>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</si>
  <si>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</si>
  <si>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</si>
  <si>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</si>
  <si>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</si>
  <si>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</si>
  <si>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</si>
  <si>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</si>
  <si>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</si>
  <si>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</si>
  <si>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</si>
  <si>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</si>
  <si>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</si>
  <si>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</si>
  <si>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</si>
  <si>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</si>
  <si>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</si>
  <si>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</si>
  <si>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</si>
  <si>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</si>
  <si>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</si>
  <si>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</si>
  <si>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</si>
  <si>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</si>
  <si>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</si>
  <si>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</si>
  <si>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</si>
  <si>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</si>
  <si>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</si>
  <si>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</si>
  <si>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</si>
  <si>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</si>
  <si>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</si>
  <si>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</si>
  <si>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</si>
  <si>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</si>
  <si>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</si>
  <si>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</si>
  <si>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</si>
  <si>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</si>
  <si>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</si>
  <si>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</si>
  <si>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</si>
  <si>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</si>
  <si>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</si>
  <si>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</si>
  <si>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</si>
  <si>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</si>
  <si>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</si>
  <si>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</si>
  <si>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</si>
  <si>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</si>
  <si>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</si>
  <si>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</si>
  <si>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</si>
  <si>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</si>
  <si>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</si>
  <si>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</si>
  <si>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</si>
  <si>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</si>
  <si>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</si>
  <si>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</si>
  <si>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</si>
  <si>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</si>
  <si>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</si>
  <si>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</si>
  <si>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</si>
  <si>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</si>
  <si>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</si>
  <si>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</si>
  <si>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</si>
  <si>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</si>
  <si>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</si>
  <si>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</si>
  <si>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</si>
  <si>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</si>
  <si>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</si>
  <si>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</si>
  <si>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</si>
  <si>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</si>
  <si>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</si>
  <si>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</si>
  <si>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</si>
  <si>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</si>
  <si>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</si>
  <si>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</si>
  <si>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</si>
  <si>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</si>
  <si>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</si>
  <si>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</si>
  <si>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</si>
  <si>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</si>
  <si>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</si>
  <si>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</si>
  <si>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</si>
  <si>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</si>
  <si>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</si>
  <si>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</si>
  <si>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</si>
  <si>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</si>
  <si>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</si>
  <si>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</si>
  <si>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</si>
  <si>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</si>
  <si>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</si>
  <si>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</si>
  <si>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</si>
  <si>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</si>
  <si>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</si>
  <si>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</si>
  <si>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</si>
  <si>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</si>
  <si>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</si>
  <si>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</si>
  <si>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</si>
  <si>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</si>
  <si>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</si>
  <si>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</si>
  <si>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</si>
  <si>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</si>
  <si>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</si>
  <si>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</si>
  <si>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</si>
  <si>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</si>
  <si>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</si>
  <si>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</si>
  <si>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</si>
  <si>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</si>
  <si>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</si>
  <si>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</si>
  <si>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</si>
  <si>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</si>
  <si>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</si>
  <si>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</si>
  <si>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</si>
  <si>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</si>
  <si>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</si>
  <si>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</si>
  <si>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</si>
  <si>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</si>
  <si>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</si>
  <si>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</si>
  <si>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</si>
  <si>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</si>
  <si>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</si>
  <si>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</si>
  <si>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</si>
  <si>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</si>
  <si>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</si>
  <si>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</si>
  <si>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</si>
  <si>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</si>
  <si>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</si>
  <si>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</si>
  <si>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</si>
  <si>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</si>
  <si>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</si>
  <si>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</si>
  <si>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</si>
  <si>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</si>
  <si>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</si>
  <si>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</si>
  <si>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</si>
  <si>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</si>
  <si>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</si>
  <si>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</si>
  <si>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</si>
  <si>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</si>
  <si>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</si>
  <si>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</si>
  <si>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</si>
  <si>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</si>
  <si>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</si>
  <si>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</si>
  <si>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</si>
  <si>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</si>
  <si>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</si>
  <si>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</si>
  <si>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</si>
  <si>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</si>
  <si>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</si>
  <si>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</si>
  <si>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</si>
  <si>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</si>
  <si>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</si>
  <si>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</si>
  <si>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</si>
  <si>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</si>
  <si>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</si>
  <si>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</si>
  <si>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</si>
  <si>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</si>
  <si>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</si>
  <si>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</si>
  <si>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</si>
  <si>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</si>
  <si>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</si>
  <si>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</si>
  <si>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</si>
  <si>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</si>
  <si>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</si>
  <si>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</si>
  <si>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</si>
  <si>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</si>
  <si>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</si>
  <si>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</si>
  <si>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</si>
  <si>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</si>
  <si>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</si>
  <si>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</si>
  <si>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</si>
  <si>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</si>
  <si>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</si>
  <si>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</si>
  <si>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</si>
  <si>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</si>
  <si>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</si>
  <si>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</si>
  <si>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</si>
  <si>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</si>
  <si>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</si>
  <si>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</si>
  <si>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</si>
  <si>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</si>
  <si>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</si>
  <si>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</si>
  <si>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</si>
  <si>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</si>
  <si>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</si>
  <si>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</si>
  <si>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</si>
  <si>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</si>
  <si>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</si>
  <si>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</si>
  <si>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</si>
  <si>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</si>
  <si>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</si>
  <si>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</si>
  <si>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</si>
  <si>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</si>
  <si>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</si>
  <si>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</si>
  <si>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</si>
  <si>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</si>
  <si>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</si>
  <si>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</si>
  <si>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</si>
  <si>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</si>
  <si>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</si>
  <si>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</si>
  <si>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</si>
  <si>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</si>
  <si>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</si>
  <si>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</si>
  <si>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</si>
  <si>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</si>
  <si>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</si>
  <si>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</si>
  <si>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</si>
  <si>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</si>
  <si>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</si>
  <si>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</si>
  <si>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</si>
  <si>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</si>
  <si>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</si>
  <si>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</si>
  <si>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</si>
  <si>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</si>
  <si>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</si>
  <si>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</si>
  <si>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</si>
  <si>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</si>
  <si>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</si>
  <si>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</si>
  <si>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</si>
  <si>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</si>
  <si>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</si>
  <si>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</si>
  <si>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</si>
  <si>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</si>
  <si>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</si>
  <si>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</si>
  <si>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</si>
  <si>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</si>
  <si>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</si>
  <si>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</si>
  <si>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</si>
  <si>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</si>
  <si>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</si>
  <si>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</si>
  <si>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</si>
  <si>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</si>
  <si>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</si>
  <si>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</si>
  <si>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</si>
  <si>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</si>
  <si>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</si>
  <si>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</si>
  <si>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</si>
  <si>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</si>
  <si>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</si>
  <si>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</si>
  <si>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</si>
  <si>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</si>
  <si>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</si>
  <si>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</si>
  <si>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</si>
  <si>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</si>
  <si>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</si>
  <si>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</si>
  <si>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</si>
  <si>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</si>
  <si>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</si>
  <si>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</si>
  <si>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</si>
  <si>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</si>
  <si>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</si>
  <si>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</si>
  <si>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</si>
  <si>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</si>
  <si>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</si>
  <si>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</si>
  <si>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</si>
  <si>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</si>
  <si>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</si>
  <si>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</si>
  <si>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</si>
  <si>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</si>
  <si>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</si>
  <si>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</si>
  <si>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</si>
  <si>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</si>
  <si>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</si>
  <si>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</si>
  <si>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</si>
  <si>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</si>
  <si>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</si>
  <si>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</si>
  <si>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</si>
  <si>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</si>
  <si>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</si>
  <si>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</si>
  <si>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</si>
  <si>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</si>
  <si>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</si>
  <si>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</si>
  <si>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</si>
  <si>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</si>
  <si>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</si>
  <si>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</si>
  <si>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</si>
  <si>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</si>
  <si>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</si>
  <si>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</si>
  <si>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</si>
  <si>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</si>
  <si>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</si>
  <si>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</si>
  <si>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</si>
  <si>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</si>
  <si>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</si>
  <si>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</si>
  <si>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</si>
  <si>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</si>
  <si>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</si>
  <si>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</si>
  <si>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</si>
  <si>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</si>
  <si>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</si>
  <si>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</si>
  <si>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</si>
  <si>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</si>
  <si>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</si>
  <si>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</si>
  <si>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</si>
  <si>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</si>
  <si>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</si>
  <si>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</si>
  <si>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</si>
  <si>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</si>
  <si>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</si>
  <si>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</si>
  <si>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</si>
  <si>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</si>
  <si>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</si>
  <si>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</si>
  <si>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</si>
  <si>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</si>
  <si>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</si>
  <si>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</si>
  <si>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</si>
  <si>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</si>
  <si>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</si>
  <si>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</si>
  <si>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</si>
  <si>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</si>
  <si>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</si>
  <si>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</si>
  <si>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</si>
  <si>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</si>
  <si>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</si>
  <si>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</si>
  <si>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</si>
  <si>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</si>
  <si>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</si>
  <si>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</si>
  <si>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</si>
  <si>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</si>
  <si>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</si>
  <si>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</si>
  <si>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</si>
  <si>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</si>
  <si>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</si>
  <si>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</si>
  <si>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</si>
  <si>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</si>
  <si>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</si>
  <si>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</si>
  <si>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</si>
  <si>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</si>
  <si>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</si>
  <si>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</si>
  <si>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</si>
  <si>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</si>
  <si>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</si>
  <si>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</si>
  <si>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</si>
  <si>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</si>
  <si>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</si>
  <si>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</si>
  <si>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</si>
  <si>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</si>
  <si>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</si>
  <si>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</si>
  <si>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</si>
  <si>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</si>
  <si>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</si>
  <si>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</si>
  <si>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</si>
  <si>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</si>
  <si>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</si>
  <si>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</si>
  <si>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</si>
  <si>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</si>
  <si>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</si>
  <si>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</si>
  <si>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</si>
  <si>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</si>
  <si>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</si>
  <si>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</si>
  <si>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</si>
  <si>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</si>
  <si>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</si>
  <si>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</si>
  <si>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</si>
  <si>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</si>
  <si>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</si>
  <si>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</si>
  <si>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</si>
  <si>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</si>
  <si>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</si>
  <si>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</si>
  <si>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</si>
  <si>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</si>
  <si>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</si>
  <si>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</si>
  <si>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</si>
  <si>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</si>
  <si>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</si>
  <si>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</si>
  <si>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</si>
  <si>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</si>
  <si>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</si>
  <si>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</si>
  <si>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</si>
  <si>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</si>
  <si>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</si>
  <si>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</si>
  <si>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</si>
  <si>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</si>
  <si>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</si>
  <si>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</si>
  <si>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</si>
  <si>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</si>
  <si>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</si>
  <si>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</si>
  <si>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</si>
  <si>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</si>
  <si>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</si>
  <si>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</si>
  <si>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</si>
  <si>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</si>
  <si>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</si>
  <si>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</si>
  <si>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</si>
  <si>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</si>
  <si>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</si>
  <si>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</si>
  <si>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</si>
  <si>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</si>
  <si>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</si>
  <si>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</si>
  <si>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</si>
  <si>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</si>
  <si>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</si>
  <si>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</si>
  <si>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</si>
  <si>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</si>
  <si>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</si>
  <si>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</si>
  <si>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</si>
  <si>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</si>
  <si>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</si>
  <si>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</si>
  <si>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</si>
  <si>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</si>
  <si>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</si>
  <si>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</si>
  <si>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</si>
  <si>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</si>
  <si>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</si>
  <si>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</si>
  <si>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</si>
  <si>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</si>
  <si>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</si>
  <si>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</si>
  <si>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</si>
  <si>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</si>
  <si>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</si>
  <si>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</si>
  <si>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</si>
  <si>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</si>
  <si>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</si>
  <si>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</si>
  <si>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</si>
  <si>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</si>
  <si>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</si>
  <si>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</si>
  <si>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</si>
  <si>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</si>
  <si>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</si>
  <si>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</si>
  <si>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</si>
  <si>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</si>
  <si>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</si>
  <si>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</si>
  <si>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</si>
  <si>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</si>
  <si>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</si>
  <si>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</si>
  <si>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</si>
  <si>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</si>
  <si>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</si>
  <si>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</si>
  <si>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</si>
  <si>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</si>
  <si>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</si>
  <si>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</si>
  <si>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</si>
  <si>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</si>
  <si>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</si>
  <si>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</si>
  <si>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</si>
  <si>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</si>
  <si>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</si>
  <si>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</si>
  <si>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</si>
  <si>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</si>
  <si>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</si>
  <si>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</si>
  <si>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</si>
  <si>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</si>
  <si>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</si>
  <si>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</si>
  <si>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</si>
  <si>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</si>
  <si>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</si>
  <si>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</si>
  <si>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</si>
  <si>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</si>
  <si>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</si>
  <si>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</si>
  <si>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</si>
  <si>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</si>
  <si>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</si>
  <si>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</si>
  <si>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</si>
  <si>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</si>
  <si>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</si>
  <si>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</si>
  <si>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</si>
  <si>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</si>
  <si>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</si>
  <si>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</si>
  <si>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</si>
  <si>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</si>
  <si>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</si>
  <si>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</si>
  <si>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</si>
  <si>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</si>
  <si>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</si>
  <si>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</si>
  <si>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</si>
  <si>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</si>
  <si>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</si>
  <si>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</si>
  <si>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</si>
  <si>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</si>
  <si>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</si>
  <si>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</si>
  <si>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</si>
  <si>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</si>
  <si>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</si>
  <si>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</si>
  <si>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</si>
  <si>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</si>
  <si>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</si>
  <si>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</si>
  <si>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</si>
  <si>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</si>
  <si>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</si>
  <si>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</si>
  <si>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</si>
  <si>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</si>
  <si>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</si>
  <si>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</si>
  <si>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</si>
  <si>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</si>
  <si>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</si>
  <si>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</si>
  <si>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</si>
  <si>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</si>
  <si>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</si>
  <si>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</si>
  <si>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</si>
  <si>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</si>
  <si>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</si>
  <si>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</si>
  <si>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</si>
  <si>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</si>
  <si>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</si>
  <si>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</si>
  <si>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</si>
  <si>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</si>
  <si>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</si>
  <si>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</si>
  <si>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</si>
  <si>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</si>
  <si>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</si>
  <si>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</si>
  <si>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</si>
  <si>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</si>
  <si>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</si>
  <si>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</si>
  <si>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</si>
  <si>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</si>
  <si>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</si>
  <si>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</si>
  <si>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</si>
  <si>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</si>
  <si>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</si>
  <si>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</si>
  <si>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</si>
  <si>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</si>
  <si>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</si>
  <si>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</si>
  <si>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</si>
  <si>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</si>
  <si>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</si>
  <si>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</si>
  <si>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</si>
  <si>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</si>
  <si>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</si>
  <si>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</si>
  <si>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</si>
  <si>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</si>
  <si>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</si>
  <si>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</si>
  <si>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</si>
  <si>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</si>
  <si>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</si>
  <si>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</si>
  <si>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</si>
  <si>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</si>
  <si>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</si>
  <si>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</si>
  <si>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</si>
  <si>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</si>
  <si>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</si>
  <si>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</si>
  <si>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</si>
  <si>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</si>
  <si>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</si>
  <si>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</si>
  <si>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</si>
  <si>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</si>
  <si>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</si>
  <si>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</si>
  <si>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</si>
  <si>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</si>
  <si>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</si>
  <si>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</si>
  <si>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</si>
  <si>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</si>
  <si>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</si>
  <si>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</si>
  <si>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</si>
  <si>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</si>
  <si>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</si>
  <si>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</si>
  <si>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</si>
  <si>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</si>
  <si>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</si>
  <si>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</si>
  <si>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</si>
  <si>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</si>
  <si>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</si>
  <si>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</si>
  <si>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</si>
  <si>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</si>
  <si>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</si>
  <si>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</si>
  <si>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</si>
  <si>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</si>
  <si>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</si>
  <si>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</si>
  <si>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</si>
  <si>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</si>
  <si>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</si>
  <si>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</si>
  <si>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</si>
  <si>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</si>
  <si>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</si>
  <si>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</si>
  <si>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</si>
  <si>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</si>
  <si>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</si>
  <si>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</si>
  <si>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</si>
  <si>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</si>
  <si>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</si>
  <si>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</si>
  <si>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</si>
  <si>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</si>
  <si>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</si>
  <si>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</si>
  <si>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</si>
  <si>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</si>
  <si>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</si>
  <si>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</si>
  <si>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</si>
  <si>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</si>
  <si>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</si>
  <si>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</si>
  <si>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</si>
  <si>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</si>
  <si>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</si>
  <si>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</si>
  <si>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</si>
  <si>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</si>
  <si>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</si>
  <si>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</si>
  <si>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</si>
  <si>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</si>
  <si>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</si>
  <si>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</si>
  <si>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</si>
  <si>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</si>
  <si>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</si>
  <si>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</si>
  <si>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</si>
  <si>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</si>
  <si>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</si>
  <si>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</si>
  <si>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</si>
  <si>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</si>
  <si>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</si>
  <si>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</si>
  <si>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</si>
  <si>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</si>
  <si>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</si>
  <si>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</si>
  <si>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</si>
  <si>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</si>
  <si>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</si>
  <si>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</si>
  <si>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</si>
  <si>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</si>
  <si>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</si>
  <si>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</si>
  <si>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</si>
  <si>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</si>
  <si>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</si>
  <si>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</si>
  <si>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</si>
  <si>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</si>
  <si>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</si>
  <si>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</si>
  <si>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</si>
  <si>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</si>
  <si>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</si>
  <si>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</si>
  <si>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</si>
  <si>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</si>
  <si>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</si>
  <si>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</si>
  <si>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</si>
  <si>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</si>
  <si>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</si>
  <si>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</si>
  <si>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</si>
  <si>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</si>
  <si>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</si>
  <si>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</si>
  <si>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</si>
  <si>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</si>
  <si>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</si>
  <si>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</si>
  <si>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</si>
  <si>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</si>
  <si>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</si>
  <si>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</si>
  <si>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</si>
  <si>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</si>
  <si>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</si>
  <si>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</si>
  <si>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</si>
  <si>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</si>
  <si>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</si>
  <si>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</si>
  <si>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</si>
  <si>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</si>
  <si>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</si>
  <si>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</si>
  <si>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</si>
  <si>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</si>
  <si>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</si>
  <si>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</si>
  <si>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</si>
  <si>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</si>
  <si>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</si>
  <si>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</si>
  <si>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</si>
  <si>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</si>
  <si>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</si>
  <si>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</si>
  <si>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</si>
  <si>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</si>
  <si>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</si>
  <si>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</si>
  <si>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</si>
  <si>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</si>
  <si>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</si>
  <si>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</si>
  <si>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</si>
  <si>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</si>
  <si>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</si>
  <si>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</si>
  <si>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</si>
  <si>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</si>
  <si>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</si>
  <si>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</si>
  <si>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</si>
  <si>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</si>
  <si>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</si>
  <si>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</si>
  <si>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</si>
  <si>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</si>
  <si>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</si>
  <si>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</si>
  <si>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</si>
  <si>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</si>
  <si>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</si>
  <si>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</si>
  <si>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</si>
  <si>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</si>
  <si>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</si>
  <si>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</si>
  <si>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</si>
  <si>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</si>
  <si>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</si>
  <si>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</si>
  <si>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</si>
  <si>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</si>
  <si>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</si>
  <si>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</si>
  <si>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</si>
  <si>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</si>
  <si>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</si>
  <si>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</si>
  <si>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</si>
  <si>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</si>
  <si>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</si>
  <si>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</si>
  <si>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</si>
  <si>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</si>
  <si>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</si>
  <si>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</si>
  <si>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</si>
  <si>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</si>
  <si>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</si>
  <si>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</si>
  <si>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</si>
  <si>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</si>
  <si>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</si>
  <si>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</si>
  <si>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</si>
  <si>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</si>
  <si>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</si>
  <si>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</si>
  <si>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</si>
  <si>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</si>
  <si>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</si>
  <si>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</si>
  <si>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</si>
  <si>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</si>
  <si>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</si>
  <si>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</si>
  <si>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</si>
  <si>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</si>
  <si>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</si>
  <si>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</si>
  <si>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</si>
  <si>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</si>
  <si>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</si>
  <si>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</si>
  <si>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</si>
  <si>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</si>
  <si>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</si>
  <si>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</si>
  <si>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</si>
  <si>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</si>
  <si>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</si>
  <si>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</si>
  <si>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</si>
  <si>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</si>
  <si>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</si>
  <si>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</si>
  <si>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</si>
  <si>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</si>
  <si>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</si>
  <si>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</si>
  <si>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</si>
  <si>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</si>
  <si>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</si>
  <si>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</si>
  <si>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</si>
  <si>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</si>
  <si>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</si>
  <si>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</si>
  <si>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</si>
  <si>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</si>
  <si>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</si>
  <si>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</si>
  <si>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</si>
  <si>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</si>
  <si>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</si>
  <si>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</si>
  <si>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</si>
  <si>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</si>
  <si>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</si>
  <si>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</si>
  <si>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</si>
  <si>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</si>
  <si>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</si>
  <si>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</si>
  <si>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</si>
  <si>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</si>
  <si>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</si>
  <si>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</si>
  <si>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</si>
  <si>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</si>
  <si>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</si>
  <si>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</si>
  <si>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</si>
  <si>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</si>
  <si>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</si>
  <si>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</si>
  <si>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</si>
  <si>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</si>
  <si>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</si>
  <si>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</si>
  <si>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</si>
  <si>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</si>
  <si>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</si>
  <si>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</si>
  <si>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</si>
  <si>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</si>
  <si>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</si>
  <si>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</si>
  <si>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</si>
  <si>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</si>
  <si>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</si>
  <si>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</si>
  <si>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</si>
  <si>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</si>
  <si>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</si>
  <si>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</si>
  <si>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</si>
  <si>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</si>
  <si>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</si>
  <si>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</si>
  <si>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</si>
  <si>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</si>
  <si>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</si>
  <si>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</si>
  <si>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</si>
  <si>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</si>
  <si>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</si>
  <si>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</si>
  <si>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</si>
  <si>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</si>
  <si>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</si>
  <si>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</si>
  <si>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</si>
  <si>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</si>
  <si>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</si>
  <si>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</si>
  <si>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</si>
  <si>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</si>
  <si>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</si>
  <si>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</si>
  <si>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</si>
  <si>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</si>
  <si>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</si>
  <si>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</si>
  <si>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</si>
  <si>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</si>
  <si>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</si>
  <si>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</si>
  <si>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</si>
  <si>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</si>
  <si>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</si>
  <si>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</si>
  <si>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</si>
  <si>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</si>
  <si>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</si>
  <si>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</si>
  <si>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</si>
  <si>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</si>
  <si>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</si>
  <si>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</si>
  <si>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</si>
  <si>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</si>
  <si>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</si>
  <si>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</si>
  <si>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</si>
  <si>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</si>
  <si>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</si>
  <si>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</si>
  <si>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</si>
  <si>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</si>
  <si>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</si>
  <si>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</si>
  <si>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</si>
  <si>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</si>
  <si>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</si>
  <si>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</si>
  <si>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</si>
  <si>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</si>
  <si>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</si>
  <si>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</si>
  <si>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</si>
  <si>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</si>
  <si>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</si>
  <si>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</si>
  <si>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</si>
  <si>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</si>
  <si>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</si>
  <si>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</si>
  <si>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</si>
  <si>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</si>
  <si>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</si>
  <si>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</si>
  <si>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</si>
  <si>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</si>
  <si>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</si>
  <si>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</si>
  <si>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</si>
  <si>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</si>
  <si>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</si>
  <si>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</si>
  <si>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</si>
  <si>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</si>
  <si>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</si>
  <si>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</si>
  <si>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</si>
  <si>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</si>
  <si>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</si>
  <si>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</si>
  <si>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</si>
  <si>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</si>
  <si>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</si>
  <si>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</si>
  <si>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</si>
  <si>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</si>
  <si>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</si>
  <si>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</si>
  <si>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</si>
  <si>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</si>
  <si>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</si>
  <si>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</si>
  <si>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</si>
  <si>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</si>
  <si>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</si>
  <si>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</si>
  <si>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</si>
  <si>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</si>
  <si>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</si>
  <si>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</si>
  <si>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</si>
  <si>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</si>
  <si>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</si>
  <si>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</si>
  <si>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</si>
  <si>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</si>
  <si>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</si>
  <si>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</si>
  <si>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</si>
  <si>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</si>
  <si>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</si>
  <si>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</si>
  <si>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</si>
  <si>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</si>
  <si>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</si>
  <si>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</si>
  <si>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</si>
  <si>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</si>
  <si>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</si>
  <si>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</si>
  <si>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</si>
  <si>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</si>
  <si>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</si>
  <si>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</si>
  <si>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</si>
  <si>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</si>
  <si>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</si>
  <si>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</si>
  <si>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</si>
  <si>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</si>
  <si>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</si>
  <si>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</si>
  <si>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</si>
  <si>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</si>
  <si>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</si>
  <si>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</si>
  <si>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</si>
  <si>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</si>
  <si>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</si>
  <si>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</si>
  <si>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</si>
  <si>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</si>
  <si>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</si>
  <si>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</si>
  <si>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</si>
  <si>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</si>
  <si>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</si>
  <si>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</si>
  <si>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</si>
  <si>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</si>
  <si>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</si>
  <si>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</si>
  <si>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</si>
  <si>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</si>
  <si>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</si>
  <si>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</si>
  <si>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</si>
  <si>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</si>
  <si>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</si>
  <si>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</si>
  <si>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</si>
  <si>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</si>
  <si>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</si>
  <si>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</si>
  <si>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</si>
  <si>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</si>
  <si>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</si>
  <si>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</si>
  <si>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</si>
  <si>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</si>
  <si>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</si>
  <si>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</si>
  <si>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</si>
  <si>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</si>
  <si>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</si>
  <si>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</si>
  <si>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</si>
  <si>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</si>
  <si>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</si>
  <si>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</si>
  <si>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</si>
  <si>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</si>
  <si>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</si>
  <si>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</si>
  <si>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</si>
  <si>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</si>
  <si>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</si>
  <si>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</si>
  <si>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</si>
  <si>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</si>
  <si>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</si>
  <si>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</si>
  <si>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</si>
  <si>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</si>
  <si>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</si>
  <si>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</si>
  <si>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</si>
  <si>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</si>
  <si>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</si>
  <si>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</si>
  <si>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</si>
  <si>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</si>
  <si>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</si>
  <si>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</si>
  <si>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</si>
  <si>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</si>
  <si>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</si>
  <si>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</si>
  <si>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</si>
  <si>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</si>
  <si>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</si>
  <si>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</si>
  <si>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</si>
  <si>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</si>
  <si>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</si>
  <si>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</si>
  <si>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</si>
  <si>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</si>
  <si>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</si>
  <si>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</si>
  <si>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</si>
  <si>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</si>
  <si>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</si>
  <si>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</si>
  <si>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</si>
  <si>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</si>
  <si>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</si>
  <si>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</si>
  <si>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</si>
  <si>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</si>
  <si>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</si>
  <si>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</si>
  <si>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</si>
  <si>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</si>
  <si>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</si>
  <si>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</si>
  <si>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</si>
  <si>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</si>
  <si>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</si>
  <si>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</si>
  <si>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</si>
  <si>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</si>
  <si>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</si>
  <si>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</si>
  <si>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</si>
  <si>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</si>
  <si>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</si>
  <si>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</si>
  <si>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</si>
  <si>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</si>
  <si>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</si>
  <si>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</si>
  <si>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</si>
  <si>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</si>
  <si>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</si>
  <si>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</si>
  <si>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</si>
  <si>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</si>
  <si>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</si>
  <si>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</si>
  <si>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</si>
  <si>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</si>
  <si>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</si>
  <si>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</si>
  <si>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</si>
  <si>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</si>
  <si>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</si>
  <si>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</si>
  <si>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</si>
  <si>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</si>
  <si>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</si>
  <si>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</si>
  <si>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</si>
  <si>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</si>
  <si>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</si>
  <si>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</si>
  <si>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</si>
  <si>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</si>
  <si>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</si>
  <si>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</si>
  <si>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</si>
  <si>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</si>
  <si>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</si>
  <si>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</si>
  <si>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</si>
  <si>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</si>
  <si>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</si>
  <si>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</si>
  <si>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</si>
  <si>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</si>
  <si>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</si>
  <si>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</si>
  <si>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</si>
  <si>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</si>
  <si>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</si>
  <si>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</si>
  <si>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</si>
  <si>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</si>
  <si>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</si>
  <si>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</si>
  <si>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</si>
  <si>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</si>
  <si>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</si>
  <si>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</si>
  <si>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</si>
  <si>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</si>
  <si>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</si>
  <si>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</si>
  <si>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</si>
  <si>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</si>
  <si>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</si>
  <si>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</si>
  <si>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</si>
  <si>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</si>
  <si>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</si>
  <si>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</si>
  <si>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</si>
  <si>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</si>
  <si>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</si>
  <si>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</si>
  <si>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</si>
  <si>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</si>
  <si>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</si>
  <si>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</si>
  <si>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</si>
  <si>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</si>
  <si>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</si>
  <si>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</si>
  <si>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</si>
  <si>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</si>
  <si>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</si>
  <si>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</si>
  <si>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</si>
  <si>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</si>
  <si>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</si>
  <si>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</si>
  <si>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</si>
  <si>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</si>
  <si>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</si>
  <si>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</si>
  <si>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</si>
  <si>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</si>
  <si>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</si>
  <si>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</si>
  <si>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</si>
  <si>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</si>
  <si>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</si>
  <si>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</si>
  <si>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</si>
  <si>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</si>
  <si>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</si>
  <si>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</si>
  <si>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</si>
  <si>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</si>
  <si>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</si>
  <si>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</si>
  <si>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</si>
  <si>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</si>
  <si>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</si>
  <si>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</si>
  <si>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</si>
  <si>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</si>
  <si>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</si>
  <si>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</si>
  <si>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</si>
  <si>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</si>
  <si>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</si>
  <si>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</si>
  <si>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</si>
  <si>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</si>
  <si>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</si>
  <si>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</si>
  <si>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</si>
  <si>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</si>
  <si>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</si>
  <si>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</si>
  <si>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</si>
  <si>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</si>
  <si>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</si>
  <si>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</si>
  <si>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</si>
  <si>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</si>
  <si>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</si>
  <si>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</si>
  <si>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</si>
  <si>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</si>
  <si>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</si>
  <si>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</si>
  <si>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</si>
  <si>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</si>
  <si>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</si>
  <si>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</si>
  <si>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</si>
  <si>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</si>
  <si>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</si>
  <si>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</si>
  <si>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</si>
  <si>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</si>
  <si>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</si>
  <si>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</si>
  <si>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</si>
  <si>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</si>
  <si>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</si>
  <si>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</si>
  <si>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</si>
  <si>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</si>
  <si>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</si>
  <si>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</si>
  <si>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</si>
  <si>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</si>
  <si>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</si>
  <si>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</si>
  <si>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</si>
  <si>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</si>
  <si>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</si>
  <si>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</si>
  <si>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</si>
  <si>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</si>
  <si>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</si>
  <si>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</si>
  <si>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</si>
  <si>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</si>
  <si>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</si>
  <si>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</si>
  <si>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</si>
  <si>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</si>
  <si>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</si>
  <si>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</si>
  <si>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</si>
  <si>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</si>
  <si>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</si>
  <si>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</si>
  <si>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</si>
  <si>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</si>
  <si>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</si>
  <si>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</si>
  <si>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</si>
  <si>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</si>
  <si>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</si>
  <si>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</si>
  <si>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</si>
  <si>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</si>
  <si>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</si>
  <si>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</si>
  <si>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</si>
  <si>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</si>
  <si>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</si>
  <si>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</si>
  <si>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</si>
  <si>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</si>
  <si>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</si>
  <si>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</si>
  <si>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</si>
  <si>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</si>
  <si>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</si>
  <si>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</si>
  <si>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</si>
  <si>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</si>
  <si>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</si>
  <si>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</si>
  <si>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</si>
  <si>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</si>
  <si>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</si>
  <si>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</si>
  <si>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</si>
  <si>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</si>
  <si>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</si>
  <si>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</si>
  <si>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</si>
  <si>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</si>
  <si>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</si>
  <si>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</si>
  <si>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</si>
  <si>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</si>
  <si>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</si>
  <si>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</si>
  <si>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</si>
  <si>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</si>
  <si>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</si>
  <si>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</si>
  <si>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</si>
  <si>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</si>
  <si>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</si>
  <si>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</si>
  <si>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</si>
  <si>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</si>
  <si>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</si>
  <si>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</si>
  <si>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</si>
  <si>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</si>
  <si>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</si>
  <si>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</si>
  <si>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</si>
  <si>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</si>
  <si>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</si>
  <si>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</si>
  <si>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</si>
  <si>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</si>
  <si>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</si>
  <si>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</si>
  <si>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</si>
  <si>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</si>
  <si>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</si>
  <si>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</si>
  <si>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</si>
  <si>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</si>
  <si>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</si>
  <si>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</si>
  <si>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</si>
  <si>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</si>
  <si>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</si>
  <si>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</si>
  <si>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</si>
  <si>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</si>
  <si>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</si>
  <si>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</si>
  <si>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</si>
  <si>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</si>
  <si>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</si>
  <si>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</si>
  <si>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</si>
  <si>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</si>
  <si>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</si>
  <si>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</si>
  <si>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</si>
  <si>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</si>
  <si>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</si>
  <si>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</si>
  <si>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</si>
  <si>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</si>
  <si>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</si>
  <si>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</si>
  <si>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</si>
  <si>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</si>
  <si>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</si>
  <si>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</si>
  <si>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</si>
  <si>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</si>
  <si>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</si>
  <si>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</si>
  <si>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</si>
  <si>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</si>
  <si>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</si>
  <si>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</si>
  <si>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</si>
  <si>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</si>
  <si>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</si>
  <si>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</si>
  <si>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</si>
  <si>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</si>
  <si>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</si>
  <si>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</si>
  <si>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</si>
  <si>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</si>
  <si>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</si>
  <si>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</si>
  <si>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</si>
  <si>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</si>
  <si>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</si>
  <si>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</si>
  <si>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</si>
  <si>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</si>
  <si>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</si>
  <si>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</si>
  <si>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</si>
  <si>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</si>
  <si>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</si>
  <si>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</si>
  <si>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</si>
  <si>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</si>
  <si>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</si>
  <si>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</si>
  <si>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</si>
  <si>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</si>
  <si>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</si>
  <si>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</si>
  <si>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</si>
  <si>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</si>
  <si>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</si>
  <si>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</si>
  <si>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</si>
  <si>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</si>
  <si>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</si>
  <si>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</si>
  <si>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</si>
  <si>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</si>
  <si>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</si>
  <si>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</si>
  <si>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</si>
  <si>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</si>
  <si>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</si>
  <si>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</si>
  <si>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</si>
  <si>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</si>
  <si>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</si>
  <si>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</si>
  <si>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</si>
  <si>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</si>
  <si>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</si>
  <si>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</si>
  <si>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</si>
  <si>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</si>
  <si>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</si>
  <si>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</si>
  <si>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</si>
  <si>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</si>
  <si>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</si>
  <si>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</si>
  <si>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</si>
  <si>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</si>
  <si>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</si>
  <si>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</si>
  <si>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</si>
  <si>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</si>
  <si>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</si>
  <si>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</si>
  <si>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</si>
  <si>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</si>
  <si>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</si>
  <si>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</si>
  <si>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</si>
  <si>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</si>
  <si>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</si>
  <si>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</si>
  <si>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</si>
  <si>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</si>
  <si>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</si>
  <si>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</si>
  <si>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</si>
  <si>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</si>
  <si>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</si>
  <si>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</si>
  <si>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</si>
  <si>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</si>
  <si>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</si>
  <si>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</si>
  <si>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</si>
  <si>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</si>
  <si>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</si>
  <si>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</si>
  <si>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</si>
  <si>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</si>
  <si>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</si>
  <si>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</si>
  <si>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</si>
  <si>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</si>
  <si>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</si>
  <si>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</si>
  <si>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</si>
  <si>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</si>
  <si>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</si>
  <si>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</si>
  <si>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</si>
  <si>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</si>
  <si>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</si>
  <si>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</si>
  <si>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</si>
  <si>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</si>
  <si>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</si>
  <si>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</si>
  <si>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</si>
  <si>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</si>
  <si>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</si>
  <si>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</si>
  <si>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</si>
  <si>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</si>
  <si>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</si>
  <si>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</si>
  <si>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</si>
  <si>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</si>
  <si>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</si>
  <si>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</si>
  <si>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</si>
  <si>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</si>
  <si>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</si>
  <si>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</si>
  <si>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</si>
  <si>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</si>
  <si>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</si>
  <si>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</si>
  <si>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</si>
  <si>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</si>
  <si>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</si>
  <si>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</si>
  <si>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</si>
  <si>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</si>
  <si>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</si>
  <si>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</si>
  <si>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</si>
  <si>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</si>
  <si>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</si>
  <si>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</si>
  <si>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</si>
  <si>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</si>
  <si>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</si>
  <si>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</si>
  <si>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</si>
  <si>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</si>
  <si>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</si>
  <si>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</si>
  <si>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</si>
  <si>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</si>
  <si>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</si>
  <si>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</si>
  <si>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</si>
  <si>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</si>
  <si>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</si>
  <si>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</si>
  <si>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</si>
  <si>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</si>
  <si>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</si>
  <si>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</si>
  <si>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</si>
  <si>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</si>
  <si>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</si>
  <si>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</si>
  <si>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</si>
  <si>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</si>
  <si>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</si>
  <si>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</si>
  <si>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</si>
  <si>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</si>
  <si>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</si>
  <si>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</si>
  <si>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</si>
  <si>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</si>
  <si>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</si>
  <si>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</si>
  <si>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</si>
  <si>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</si>
  <si>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</si>
  <si>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</si>
  <si>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</si>
  <si>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</si>
  <si>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</si>
  <si>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</si>
  <si>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</si>
  <si>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</si>
  <si>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</si>
  <si>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</si>
  <si>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</si>
  <si>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</si>
  <si>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</si>
  <si>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</si>
  <si>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</si>
  <si>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</si>
  <si>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</si>
  <si>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</si>
  <si>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</si>
  <si>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</si>
  <si>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</si>
  <si>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</si>
  <si>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</si>
  <si>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</si>
  <si>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</si>
  <si>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</si>
  <si>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</si>
  <si>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</si>
  <si>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</si>
  <si>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</si>
  <si>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</si>
  <si>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</si>
  <si>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</si>
  <si>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</si>
  <si>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</si>
  <si>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</si>
  <si>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</si>
  <si>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</si>
  <si>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</si>
  <si>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</si>
  <si>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</si>
  <si>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</si>
  <si>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</si>
  <si>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</si>
  <si>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</si>
  <si>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</si>
  <si>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</si>
  <si>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</si>
  <si>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</si>
  <si>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</si>
  <si>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</si>
  <si>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</si>
  <si>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</si>
  <si>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</si>
  <si>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</si>
  <si>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</si>
  <si>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</si>
  <si>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</si>
  <si>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</si>
  <si>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</si>
  <si>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</si>
  <si>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</si>
  <si>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</si>
  <si>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</si>
  <si>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</si>
  <si>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</si>
  <si>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</si>
  <si>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</si>
  <si>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</si>
  <si>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</si>
  <si>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</si>
  <si>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</si>
  <si>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</si>
  <si>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</si>
  <si>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</si>
  <si>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</si>
  <si>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</si>
  <si>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</si>
  <si>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</si>
  <si>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</si>
  <si>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</si>
  <si>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</si>
  <si>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</si>
  <si>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</si>
  <si>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</si>
  <si>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</si>
  <si>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</si>
  <si>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</si>
  <si>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</si>
  <si>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</si>
  <si>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</si>
  <si>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</si>
  <si>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</si>
  <si>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</si>
  <si>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</si>
  <si>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</si>
  <si>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</si>
  <si>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</si>
  <si>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</si>
  <si>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</si>
  <si>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</si>
  <si>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</si>
  <si>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</si>
  <si>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</si>
  <si>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</si>
  <si>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</si>
  <si>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</si>
  <si>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</si>
  <si>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</si>
  <si>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</si>
  <si>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</si>
  <si>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</si>
  <si>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</si>
  <si>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</si>
  <si>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</si>
  <si>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</si>
  <si>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</si>
  <si>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</si>
  <si>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</si>
  <si>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</si>
  <si>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</si>
  <si>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</si>
  <si>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</si>
  <si>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</si>
  <si>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</si>
  <si>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</si>
  <si>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</si>
  <si>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</si>
  <si>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</si>
  <si>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</si>
  <si>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</si>
  <si>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</si>
  <si>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</si>
  <si>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</si>
  <si>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</si>
  <si>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</si>
  <si>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</si>
  <si>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</si>
  <si>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</si>
  <si>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</si>
  <si>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</si>
  <si>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</si>
  <si>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</si>
  <si>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</si>
  <si>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</si>
  <si>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</si>
  <si>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</si>
  <si>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</si>
  <si>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</si>
  <si>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</si>
  <si>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</si>
  <si>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</si>
  <si>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</si>
  <si>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</si>
  <si>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</si>
  <si>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</si>
  <si>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</si>
  <si>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</si>
  <si>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</si>
  <si>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</si>
  <si>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</si>
  <si>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</si>
  <si>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</si>
  <si>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</si>
  <si>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</si>
  <si>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</si>
  <si>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</si>
  <si>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</si>
  <si>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</si>
  <si>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</si>
  <si>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</si>
  <si>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</si>
  <si>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</si>
  <si>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</si>
  <si>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</si>
  <si>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</si>
  <si>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</si>
  <si>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</si>
  <si>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</si>
  <si>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</si>
  <si>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</si>
  <si>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</si>
  <si>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</si>
  <si>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</si>
  <si>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</si>
  <si>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</si>
  <si>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</si>
  <si>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</si>
  <si>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</si>
  <si>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</si>
  <si>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</si>
  <si>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</si>
  <si>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</si>
  <si>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</si>
  <si>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</si>
  <si>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</si>
  <si>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</si>
  <si>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</si>
  <si>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</si>
  <si>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</si>
  <si>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</si>
  <si>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</si>
  <si>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</si>
  <si>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</si>
  <si>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</si>
  <si>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</si>
  <si>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</si>
  <si>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</si>
  <si>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</si>
  <si>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</si>
  <si>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</si>
  <si>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</si>
  <si>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</si>
  <si>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</si>
  <si>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</si>
  <si>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</si>
  <si>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</si>
  <si>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</si>
  <si>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</si>
  <si>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</si>
  <si>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</si>
  <si>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</si>
  <si>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</si>
  <si>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</si>
  <si>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</si>
  <si>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</si>
  <si>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</si>
  <si>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</si>
  <si>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</si>
  <si>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</si>
  <si>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</si>
  <si>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</si>
  <si>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</si>
  <si>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</si>
  <si>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</si>
  <si>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</si>
  <si>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</si>
  <si>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</si>
  <si>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</si>
  <si>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</si>
  <si>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</si>
  <si>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</si>
  <si>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</si>
  <si>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</si>
  <si>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</si>
  <si>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</si>
  <si>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</si>
  <si>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</si>
  <si>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</si>
  <si>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</si>
  <si>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</si>
  <si>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</si>
  <si>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</si>
  <si>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</si>
  <si>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</si>
  <si>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</si>
  <si>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</si>
  <si>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</si>
  <si>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</si>
  <si>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</si>
  <si>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</si>
  <si>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</si>
  <si>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</si>
  <si>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</si>
  <si>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</si>
  <si>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</si>
  <si>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</si>
  <si>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</si>
  <si>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</si>
  <si>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</si>
  <si>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</si>
  <si>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</si>
  <si>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</si>
  <si>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</si>
  <si>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</si>
  <si>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</si>
  <si>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</si>
  <si>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</si>
  <si>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</si>
  <si>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</si>
  <si>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</si>
  <si>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</si>
  <si>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</si>
  <si>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</si>
  <si>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</si>
  <si>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</si>
  <si>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</si>
  <si>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</si>
  <si>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</si>
  <si>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</si>
  <si>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</si>
  <si>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</si>
  <si>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</si>
  <si>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</si>
  <si>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</si>
  <si>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</si>
  <si>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</si>
  <si>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</si>
  <si>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</si>
  <si>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</si>
  <si>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</si>
  <si>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</si>
  <si>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</si>
  <si>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</si>
  <si>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</si>
  <si>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</si>
  <si>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</si>
  <si>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</si>
  <si>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</si>
  <si>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</si>
  <si>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</si>
  <si>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</si>
  <si>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</si>
  <si>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</si>
  <si>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</si>
  <si>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</si>
  <si>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</si>
  <si>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</si>
  <si>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</si>
  <si>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</si>
  <si>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</si>
  <si>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</si>
  <si>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</si>
  <si>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</si>
  <si>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</si>
  <si>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</si>
  <si>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</si>
  <si>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</si>
  <si>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</si>
  <si>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</si>
  <si>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</si>
  <si>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</si>
  <si>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</si>
  <si>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</si>
  <si>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</si>
  <si>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</si>
  <si>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</si>
  <si>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</si>
  <si>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</si>
  <si>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</si>
  <si>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</si>
  <si>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</si>
  <si>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</si>
  <si>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</si>
  <si>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</si>
  <si>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</si>
  <si>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</si>
  <si>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</si>
  <si>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</si>
  <si>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</si>
  <si>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</si>
  <si>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</si>
  <si>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</si>
  <si>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</si>
  <si>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</si>
  <si>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</si>
  <si>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</si>
  <si>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</si>
  <si>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</si>
  <si>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</si>
  <si>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</si>
  <si>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</si>
  <si>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</si>
  <si>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</si>
  <si>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</si>
  <si>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</si>
  <si>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</si>
  <si>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</si>
  <si>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</si>
  <si>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</si>
  <si>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</si>
  <si>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</si>
  <si>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</si>
  <si>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</si>
  <si>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</si>
  <si>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</si>
  <si>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</si>
  <si>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</si>
  <si>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</si>
  <si>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</si>
  <si>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</si>
  <si>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</si>
  <si>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</si>
  <si>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</si>
  <si>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</si>
  <si>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</si>
  <si>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</si>
  <si>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</si>
  <si>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</si>
  <si>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</si>
  <si>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</si>
  <si>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</si>
  <si>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</si>
  <si>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</si>
  <si>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</si>
  <si>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</si>
  <si>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</si>
  <si>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</si>
  <si>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</si>
  <si>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</si>
  <si>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</si>
  <si>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</si>
  <si>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</si>
  <si>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</si>
  <si>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</si>
  <si>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</si>
  <si>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</si>
  <si>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</si>
  <si>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</si>
  <si>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</si>
  <si>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</si>
  <si>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</si>
  <si>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</si>
  <si>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</si>
  <si>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</si>
  <si>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</si>
  <si>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</si>
  <si>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</si>
  <si>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</si>
  <si>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</si>
  <si>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</si>
  <si>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</si>
  <si>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</si>
  <si>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</si>
  <si>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</si>
  <si>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</si>
  <si>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</si>
  <si>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</si>
  <si>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</si>
  <si>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</si>
  <si>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</si>
  <si>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</si>
  <si>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</si>
  <si>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</si>
  <si>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</si>
  <si>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</si>
  <si>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</si>
  <si>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</si>
  <si>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</si>
  <si>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</si>
  <si>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</si>
  <si>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</si>
  <si>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</si>
  <si>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</si>
  <si>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</si>
  <si>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</si>
  <si>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</si>
  <si>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</si>
  <si>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</si>
  <si>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</si>
  <si>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</si>
  <si>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</si>
  <si>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</si>
  <si>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</si>
  <si>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</si>
  <si>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</si>
  <si>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</si>
  <si>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</si>
  <si>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</si>
  <si>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</si>
  <si>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</si>
  <si>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</si>
  <si>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</si>
  <si>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</si>
  <si>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</si>
  <si>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</si>
  <si>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</si>
  <si>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</si>
  <si>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</si>
  <si>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</si>
  <si>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</si>
  <si>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</si>
  <si>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</si>
  <si>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</si>
  <si>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</si>
  <si>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</si>
  <si>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</si>
  <si>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</si>
  <si>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</si>
  <si>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</si>
  <si>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</si>
  <si>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</si>
  <si>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</si>
  <si>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</si>
  <si>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</si>
  <si>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</si>
  <si>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</si>
  <si>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</si>
  <si>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</si>
  <si>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</si>
  <si>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</si>
  <si>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</si>
  <si>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</si>
  <si>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</si>
  <si>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</si>
  <si>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</si>
  <si>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</si>
  <si>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</si>
  <si>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</si>
  <si>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</si>
  <si>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</si>
  <si>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</si>
  <si>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</si>
  <si>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</si>
  <si>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</si>
  <si>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</si>
  <si>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</si>
  <si>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</si>
  <si>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</si>
  <si>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</si>
  <si>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</si>
  <si>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</si>
  <si>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</si>
  <si>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</si>
  <si>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</si>
  <si>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</si>
  <si>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</si>
  <si>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</si>
  <si>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</si>
  <si>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</si>
  <si>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</si>
  <si>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</si>
  <si>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</si>
  <si>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</si>
  <si>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</si>
  <si>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</si>
  <si>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</si>
  <si>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</si>
  <si>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</si>
  <si>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</si>
  <si>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</si>
  <si>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</si>
  <si>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</si>
  <si>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</si>
  <si>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</si>
  <si>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</si>
  <si>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</si>
  <si>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</si>
  <si>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</si>
  <si>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</si>
  <si>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</si>
  <si>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</si>
  <si>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</si>
  <si>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</si>
  <si>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</si>
  <si>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</si>
  <si>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</si>
  <si>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</si>
  <si>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</si>
  <si>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</si>
  <si>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</si>
  <si>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</si>
  <si>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</si>
  <si>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</si>
  <si>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</si>
  <si>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</si>
  <si>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</si>
  <si>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</si>
  <si>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</si>
  <si>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</si>
  <si>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</si>
  <si>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</si>
  <si>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</si>
  <si>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</si>
  <si>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</si>
  <si>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</si>
  <si>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</si>
  <si>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</si>
  <si>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</si>
  <si>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</si>
  <si>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</si>
  <si>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</si>
  <si>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</si>
  <si>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</si>
  <si>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</si>
  <si>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</si>
  <si>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</si>
  <si>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</si>
  <si>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</si>
  <si>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</si>
  <si>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</si>
  <si>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</si>
  <si>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</si>
  <si>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</si>
  <si>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</si>
  <si>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</si>
  <si>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</si>
  <si>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</si>
  <si>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</si>
  <si>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</si>
  <si>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</si>
  <si>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</si>
  <si>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</si>
  <si>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</si>
  <si>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</si>
  <si>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</si>
  <si>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</si>
  <si>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</si>
  <si>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</si>
  <si>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</si>
  <si>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</si>
  <si>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</si>
  <si>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</si>
  <si>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</si>
  <si>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</si>
  <si>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</si>
  <si>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</si>
  <si>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</si>
  <si>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</si>
  <si>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</si>
  <si>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</si>
  <si>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</si>
  <si>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</si>
  <si>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</si>
  <si>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</si>
  <si>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</si>
  <si>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</si>
  <si>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</si>
  <si>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</si>
  <si>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</si>
  <si>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</si>
  <si>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</si>
  <si>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</si>
  <si>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</si>
  <si>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</si>
  <si>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</si>
  <si>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</si>
  <si>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</si>
  <si>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</si>
  <si>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</si>
  <si>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</si>
  <si>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</si>
  <si>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</si>
  <si>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</si>
  <si>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</si>
  <si>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</si>
  <si>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</si>
  <si>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</si>
  <si>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</si>
  <si>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</si>
  <si>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</si>
  <si>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</si>
  <si>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</si>
  <si>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</si>
  <si>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</si>
  <si>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</si>
  <si>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</si>
  <si>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</si>
  <si>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</si>
  <si>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</si>
  <si>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</si>
  <si>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</si>
  <si>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</si>
  <si>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</si>
  <si>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</si>
  <si>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</si>
  <si>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</si>
  <si>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</si>
  <si>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</si>
  <si>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</si>
  <si>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</si>
  <si>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</si>
  <si>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</si>
  <si>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</si>
  <si>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</si>
  <si>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</si>
  <si>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</si>
  <si>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</si>
  <si>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</si>
  <si>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</si>
  <si>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</si>
  <si>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</si>
  <si>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</si>
  <si>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</si>
  <si>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</si>
  <si>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</si>
  <si>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</si>
  <si>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</si>
  <si>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</si>
  <si>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</si>
  <si>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</si>
  <si>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</si>
  <si>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</si>
  <si>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</si>
  <si>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</si>
  <si>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</si>
  <si>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</si>
  <si>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</si>
  <si>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</si>
  <si>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</si>
  <si>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</si>
  <si>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</si>
  <si>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</si>
  <si>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</si>
  <si>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</si>
  <si>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</si>
  <si>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</si>
  <si>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</si>
  <si>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</si>
  <si>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</si>
  <si>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</si>
  <si>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</si>
  <si>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</si>
  <si>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</si>
  <si>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</si>
  <si>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</si>
  <si>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</si>
  <si>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</si>
  <si>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</si>
  <si>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</si>
  <si>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</si>
  <si>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</si>
  <si>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</si>
  <si>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</si>
  <si>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</si>
  <si>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</si>
  <si>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</si>
  <si>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</si>
  <si>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</si>
  <si>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</si>
  <si>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</si>
  <si>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</si>
  <si>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</si>
  <si>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</si>
  <si>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</si>
  <si>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</si>
  <si>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</si>
  <si>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</si>
  <si>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</si>
  <si>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</si>
  <si>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</si>
  <si>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</si>
  <si>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</si>
  <si>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</si>
  <si>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</si>
  <si>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</si>
  <si>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</si>
  <si>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</si>
  <si>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</si>
  <si>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</si>
  <si>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</si>
  <si>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</si>
  <si>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</si>
  <si>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</si>
  <si>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</si>
  <si>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</si>
  <si>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</si>
  <si>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</si>
  <si>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</si>
  <si>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</si>
  <si>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</si>
  <si>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</si>
  <si>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</si>
  <si>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</si>
  <si>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</si>
  <si>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</si>
  <si>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</si>
  <si>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</si>
  <si>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</si>
  <si>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</si>
  <si>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</si>
  <si>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</si>
  <si>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</si>
  <si>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</si>
  <si>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</si>
  <si>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</si>
  <si>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</si>
  <si>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</si>
  <si>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</si>
  <si>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</si>
  <si>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</si>
  <si>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</si>
  <si>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</si>
  <si>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</si>
  <si>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</si>
  <si>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</si>
  <si>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</si>
  <si>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</si>
  <si>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</si>
  <si>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</si>
  <si>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</si>
  <si>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</si>
  <si>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</si>
  <si>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</si>
  <si>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</si>
  <si>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</si>
  <si>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</si>
  <si>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</si>
  <si>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</si>
  <si>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</si>
  <si>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</si>
  <si>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</si>
  <si>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</si>
  <si>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</si>
  <si>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</si>
  <si>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</si>
  <si>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</si>
  <si>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</si>
  <si>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</si>
  <si>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</si>
  <si>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</si>
  <si>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</si>
  <si>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</si>
  <si>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</si>
  <si>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</si>
  <si>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</si>
  <si>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</si>
  <si>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</si>
  <si>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</si>
  <si>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</si>
  <si>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</si>
  <si>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</si>
  <si>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</si>
  <si>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</si>
  <si>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</si>
  <si>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</si>
  <si>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</si>
  <si>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</si>
  <si>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</si>
  <si>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</si>
  <si>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</si>
  <si>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</si>
  <si>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</si>
  <si>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</si>
  <si>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</si>
  <si>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</si>
  <si>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</si>
  <si>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</si>
  <si>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</si>
  <si>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</si>
  <si>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</si>
  <si>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</si>
  <si>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</si>
  <si>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</si>
  <si>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</si>
  <si>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</si>
  <si>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</si>
  <si>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</si>
  <si>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</si>
  <si>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</si>
  <si>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</si>
  <si>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</si>
  <si>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</si>
  <si>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</si>
  <si>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</si>
  <si>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</si>
  <si>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</si>
  <si>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</si>
  <si>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</si>
  <si>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</si>
  <si>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</si>
  <si>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</si>
  <si>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</si>
  <si>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</si>
  <si>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</si>
  <si>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</si>
  <si>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</si>
  <si>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</si>
  <si>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</si>
  <si>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</si>
  <si>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</si>
  <si>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</si>
  <si>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</si>
  <si>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</si>
  <si>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</si>
  <si>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</si>
  <si>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</si>
  <si>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</si>
  <si>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</si>
  <si>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</si>
  <si>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</si>
  <si>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</si>
  <si>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</si>
  <si>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</si>
  <si>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</si>
  <si>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</si>
  <si>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</si>
  <si>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</si>
  <si>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</si>
  <si>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</si>
  <si>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</si>
  <si>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</si>
  <si>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</si>
  <si>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</si>
  <si>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</si>
  <si>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</si>
  <si>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</si>
  <si>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</si>
  <si>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</si>
  <si>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</si>
  <si>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</si>
  <si>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</si>
  <si>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</si>
  <si>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</si>
  <si>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</si>
  <si>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</si>
  <si>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</si>
  <si>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</si>
  <si>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</si>
  <si>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</si>
  <si>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</si>
  <si>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</si>
  <si>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</si>
  <si>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</si>
  <si>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</si>
  <si>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</si>
  <si>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</si>
  <si>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</si>
  <si>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</si>
  <si>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</si>
  <si>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</si>
  <si>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</si>
  <si>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</si>
  <si>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</si>
  <si>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</si>
  <si>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</si>
  <si>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</si>
  <si>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</si>
  <si>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</si>
  <si>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</si>
  <si>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</si>
  <si>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</si>
  <si>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</si>
  <si>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</si>
  <si>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</si>
  <si>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</si>
  <si>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</si>
  <si>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</si>
  <si>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</si>
  <si>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</si>
  <si>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</si>
  <si>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</si>
  <si>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</si>
  <si>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</si>
  <si>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</si>
  <si>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</si>
  <si>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</si>
  <si>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</si>
  <si>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</si>
  <si>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</si>
  <si>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</si>
  <si>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</si>
  <si>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</si>
  <si>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</si>
  <si>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</si>
  <si>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</si>
  <si>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</si>
  <si>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</si>
  <si>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</si>
  <si>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</si>
  <si>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</si>
  <si>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</si>
  <si>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</si>
  <si>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</si>
  <si>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</si>
  <si>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</si>
  <si>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</si>
  <si>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</si>
  <si>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</si>
  <si>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</si>
  <si>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</si>
  <si>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</si>
  <si>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</si>
  <si>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</si>
  <si>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</si>
  <si>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</si>
  <si>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</si>
  <si>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</si>
  <si>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</si>
  <si>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</si>
  <si>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</si>
  <si>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</si>
  <si>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</si>
  <si>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</si>
  <si>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</si>
  <si>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</si>
  <si>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</si>
  <si>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</si>
  <si>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</si>
  <si>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</si>
  <si>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</si>
  <si>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</si>
  <si>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</si>
  <si>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</si>
  <si>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</si>
  <si>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</si>
  <si>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</si>
  <si>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</si>
  <si>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</si>
  <si>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</si>
  <si>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</si>
  <si>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</si>
  <si>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</si>
  <si>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</si>
  <si>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</si>
  <si>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</si>
  <si>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</si>
  <si>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</si>
  <si>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</si>
  <si>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</si>
  <si>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</si>
  <si>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</si>
  <si>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</si>
  <si>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</si>
  <si>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</si>
  <si>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</si>
  <si>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</si>
  <si>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</si>
  <si>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</si>
  <si>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</si>
  <si>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</si>
  <si>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</si>
  <si>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</si>
  <si>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</si>
  <si>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</si>
  <si>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</si>
  <si>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</si>
  <si>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</si>
  <si>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</si>
  <si>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</si>
  <si>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</si>
  <si>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</si>
  <si>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</si>
  <si>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</si>
  <si>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</si>
  <si>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</si>
  <si>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</si>
  <si>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</si>
  <si>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</si>
  <si>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</si>
  <si>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</si>
  <si>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</si>
  <si>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</si>
  <si>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</si>
  <si>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</si>
  <si>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</si>
  <si>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</si>
  <si>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</si>
  <si>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</si>
  <si>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</si>
  <si>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</si>
  <si>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</si>
  <si>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</si>
  <si>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</si>
  <si>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</si>
  <si>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</si>
  <si>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</si>
  <si>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</si>
  <si>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</si>
  <si>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</si>
  <si>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</si>
  <si>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</si>
  <si>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</si>
  <si>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</si>
  <si>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</si>
  <si>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</si>
  <si>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</si>
  <si>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</si>
  <si>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</si>
  <si>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</si>
  <si>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</si>
  <si>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</si>
  <si>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</si>
  <si>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</si>
  <si>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</si>
  <si>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</si>
  <si>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</si>
  <si>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</si>
  <si>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</si>
  <si>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</si>
  <si>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</si>
  <si>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</si>
  <si>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</si>
  <si>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</si>
  <si>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</si>
  <si>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</si>
  <si>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</si>
  <si>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</si>
  <si>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</si>
  <si>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</si>
  <si>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</si>
  <si>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</si>
  <si>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</si>
  <si>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</si>
  <si>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</si>
  <si>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</si>
  <si>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</si>
  <si>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</si>
  <si>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</si>
  <si>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</si>
  <si>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</si>
  <si>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</si>
  <si>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</si>
  <si>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</si>
  <si>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</si>
  <si>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</si>
  <si>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</si>
  <si>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</si>
  <si>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</si>
  <si>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</si>
  <si>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</si>
  <si>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</si>
  <si>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</si>
  <si>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</si>
  <si>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</si>
  <si>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</si>
  <si>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</si>
  <si>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</si>
  <si>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</si>
  <si>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</si>
  <si>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</si>
  <si>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</si>
  <si>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</si>
  <si>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</si>
  <si>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</si>
  <si>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</si>
  <si>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</si>
  <si>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</si>
  <si>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</si>
  <si>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</si>
  <si>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</si>
  <si>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</si>
  <si>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</si>
  <si>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</si>
  <si>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</si>
  <si>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</si>
  <si>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</si>
  <si>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</si>
  <si>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</si>
  <si>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</si>
  <si>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</si>
  <si>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</si>
  <si>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</si>
  <si>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</si>
  <si>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</si>
  <si>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</si>
  <si>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</si>
  <si>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</si>
  <si>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</si>
  <si>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</si>
  <si>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</si>
  <si>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</si>
  <si>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</si>
  <si>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</si>
  <si>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</si>
  <si>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</si>
  <si>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</si>
  <si>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</si>
  <si>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</si>
  <si>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</si>
  <si>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</si>
  <si>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</si>
  <si>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</si>
  <si>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</si>
  <si>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</si>
  <si>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</si>
  <si>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</si>
  <si>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</si>
  <si>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</si>
  <si>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</si>
  <si>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</si>
  <si>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</si>
  <si>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</si>
  <si>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</si>
  <si>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</si>
  <si>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</si>
  <si>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</si>
  <si>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</si>
  <si>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</si>
  <si>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</si>
  <si>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</si>
  <si>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</si>
  <si>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</si>
  <si>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</si>
  <si>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</si>
  <si>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</si>
  <si>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</si>
  <si>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</si>
  <si>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</si>
  <si>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</si>
  <si>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</si>
  <si>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</si>
  <si>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</si>
  <si>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</si>
  <si>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</si>
  <si>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</si>
  <si>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</si>
  <si>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</si>
  <si>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</si>
  <si>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</si>
  <si>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</si>
  <si>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</si>
  <si>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</si>
  <si>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</si>
  <si>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</si>
  <si>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</si>
  <si>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</si>
  <si>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</si>
  <si>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</si>
  <si>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</si>
  <si>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</si>
  <si>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</si>
  <si>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</si>
  <si>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</si>
  <si>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</si>
  <si>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</si>
  <si>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</si>
  <si>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</si>
  <si>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</si>
  <si>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</si>
  <si>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</si>
  <si>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</si>
  <si>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</si>
  <si>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</si>
  <si>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</si>
  <si>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</si>
  <si>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</si>
  <si>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</si>
  <si>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</si>
  <si>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</si>
  <si>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</si>
  <si>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</si>
  <si>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</si>
  <si>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</si>
  <si>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</si>
  <si>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</si>
  <si>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</si>
  <si>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</si>
  <si>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</si>
  <si>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</si>
  <si>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</si>
  <si>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</si>
  <si>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</si>
  <si>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</si>
  <si>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</si>
  <si>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</si>
  <si>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</si>
  <si>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</si>
  <si>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</si>
  <si>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</si>
  <si>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</si>
  <si>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</si>
  <si>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</si>
  <si>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</si>
  <si>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</si>
  <si>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</si>
  <si>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</si>
  <si>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</si>
  <si>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</si>
  <si>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</si>
  <si>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</si>
  <si>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</si>
  <si>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</si>
  <si>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</si>
  <si>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</si>
  <si>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</si>
  <si>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</si>
  <si>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</si>
  <si>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</si>
  <si>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</si>
  <si>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</si>
  <si>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</si>
  <si>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</si>
  <si>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</si>
  <si>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</si>
  <si>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</si>
  <si>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</si>
  <si>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</si>
  <si>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</si>
  <si>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</si>
  <si>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</si>
  <si>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</si>
  <si>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</si>
  <si>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</si>
  <si>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</si>
  <si>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</si>
  <si>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</si>
  <si>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</si>
  <si>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</si>
  <si>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</si>
  <si>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</si>
  <si>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</si>
  <si>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</si>
  <si>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</si>
  <si>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</si>
  <si>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</si>
  <si>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</si>
  <si>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</si>
  <si>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</si>
  <si>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</si>
  <si>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</si>
  <si>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</si>
  <si>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</si>
  <si>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</si>
  <si>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</si>
  <si>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</si>
  <si>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</si>
  <si>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</si>
  <si>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</si>
  <si>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</si>
  <si>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</si>
  <si>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</si>
  <si>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</si>
  <si>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</si>
  <si>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</si>
  <si>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</si>
  <si>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</si>
  <si>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</si>
  <si>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</si>
  <si>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</si>
  <si>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</si>
  <si>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</si>
  <si>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</si>
  <si>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</si>
  <si>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</si>
  <si>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</si>
  <si>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</si>
  <si>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</si>
  <si>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</si>
  <si>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</si>
  <si>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</si>
  <si>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</si>
  <si>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</si>
  <si>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</si>
  <si>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</si>
  <si>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</si>
  <si>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</si>
  <si>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</si>
  <si>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</si>
  <si>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</si>
  <si>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</si>
  <si>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</si>
  <si>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</si>
  <si>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</si>
  <si>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</si>
  <si>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</si>
  <si>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</si>
  <si>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</si>
  <si>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</si>
  <si>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</si>
  <si>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</si>
  <si>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</si>
  <si>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</si>
  <si>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</si>
  <si>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</si>
  <si>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</si>
  <si>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</si>
  <si>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</si>
  <si>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</si>
  <si>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</si>
  <si>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</si>
  <si>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</si>
  <si>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</si>
  <si>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</si>
  <si>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</si>
  <si>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</si>
  <si>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</si>
  <si>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</si>
  <si>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</si>
  <si>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</si>
  <si>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</si>
  <si>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</si>
  <si>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</si>
  <si>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</si>
  <si>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</si>
  <si>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</si>
  <si>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</si>
  <si>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</si>
  <si>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</si>
  <si>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</si>
  <si>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</si>
  <si>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</si>
  <si>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</si>
  <si>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</si>
  <si>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</si>
  <si>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</si>
  <si>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</si>
  <si>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</si>
  <si>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</si>
  <si>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</si>
  <si>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</si>
  <si>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</si>
  <si>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</si>
  <si>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</si>
  <si>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</si>
  <si>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</si>
  <si>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</si>
  <si>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</si>
  <si>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</si>
  <si>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</si>
  <si>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</si>
  <si>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</si>
  <si>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</si>
  <si>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</si>
  <si>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</si>
  <si>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</si>
  <si>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</si>
  <si>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</si>
  <si>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</si>
  <si>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</si>
  <si>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</si>
  <si>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</si>
  <si>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</si>
  <si>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</si>
  <si>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</si>
  <si>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</si>
  <si>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</si>
  <si>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</si>
  <si>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</si>
  <si>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</si>
  <si>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</si>
  <si>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</si>
  <si>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</si>
  <si>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</si>
  <si>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</si>
  <si>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</si>
  <si>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</si>
  <si>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</si>
  <si>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</si>
  <si>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</si>
  <si>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</si>
  <si>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</si>
  <si>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</si>
  <si>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</si>
  <si>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</si>
  <si>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</si>
  <si>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</si>
  <si>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</si>
  <si>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</si>
  <si>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</si>
  <si>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</si>
  <si>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</si>
  <si>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</si>
  <si>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</si>
  <si>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</si>
  <si>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</si>
  <si>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</si>
  <si>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</si>
  <si>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</si>
  <si>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</si>
  <si>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</si>
  <si>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</si>
  <si>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</si>
  <si>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</si>
  <si>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</si>
  <si>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</si>
  <si>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</si>
  <si>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</si>
  <si>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</si>
  <si>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</si>
  <si>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</si>
  <si>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</si>
  <si>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</si>
  <si>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</si>
  <si>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</si>
  <si>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</si>
  <si>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</si>
  <si>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</si>
  <si>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</si>
  <si>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</si>
  <si>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</si>
  <si>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</si>
  <si>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</si>
  <si>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</si>
  <si>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</si>
  <si>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</si>
  <si>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</si>
  <si>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</si>
  <si>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</si>
  <si>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</si>
  <si>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</si>
  <si>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</si>
  <si>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</si>
  <si>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</si>
  <si>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</si>
  <si>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</si>
  <si>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</si>
  <si>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</si>
  <si>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</si>
  <si>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</si>
  <si>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</si>
  <si>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</si>
  <si>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</si>
  <si>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</si>
  <si>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</si>
  <si>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</si>
  <si>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</si>
  <si>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</si>
  <si>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</si>
  <si>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</si>
  <si>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</si>
  <si>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</si>
  <si>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</si>
  <si>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</si>
  <si>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</si>
  <si>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</si>
  <si>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</si>
  <si>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</si>
  <si>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</si>
  <si>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</si>
  <si>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</si>
  <si>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</si>
  <si>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</si>
  <si>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</si>
  <si>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</si>
  <si>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</si>
  <si>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</si>
  <si>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</si>
  <si>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</si>
  <si>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</si>
  <si>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</si>
  <si>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</si>
  <si>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</si>
  <si>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</si>
  <si>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</si>
  <si>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</si>
  <si>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</si>
  <si>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</si>
  <si>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</si>
  <si>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</si>
  <si>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</si>
  <si>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</si>
  <si>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</si>
  <si>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</si>
  <si>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</si>
  <si>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</si>
  <si>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</si>
  <si>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</si>
  <si>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</si>
  <si>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</si>
  <si>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</si>
  <si>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</si>
  <si>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</si>
  <si>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</si>
  <si>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</si>
  <si>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</si>
  <si>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</si>
  <si>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</si>
  <si>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</si>
  <si>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</si>
  <si>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</si>
  <si>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</si>
  <si>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</si>
  <si>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</si>
  <si>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</si>
  <si>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</si>
  <si>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</si>
  <si>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</si>
  <si>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</si>
  <si>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</si>
  <si>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</si>
  <si>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</si>
  <si>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</si>
  <si>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</si>
  <si>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</si>
  <si>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</si>
  <si>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</si>
  <si>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</si>
  <si>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</si>
  <si>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</si>
  <si>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</si>
  <si>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</si>
  <si>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</si>
  <si>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</si>
  <si>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</si>
  <si>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</si>
  <si>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</si>
  <si>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</si>
  <si>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</si>
  <si>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</si>
  <si>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</si>
  <si>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</si>
  <si>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</si>
  <si>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</si>
  <si>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</si>
  <si>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</si>
  <si>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</si>
  <si>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</si>
  <si>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</si>
  <si>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</si>
  <si>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</si>
  <si>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</si>
  <si>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</si>
  <si>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</si>
  <si>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</si>
  <si>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</si>
  <si>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</si>
  <si>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</si>
  <si>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</si>
  <si>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</si>
  <si>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</si>
  <si>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</si>
  <si>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</si>
  <si>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</si>
  <si>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</si>
  <si>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</si>
  <si>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</si>
  <si>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</si>
  <si>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</si>
  <si>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</si>
  <si>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</si>
  <si>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</si>
  <si>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</si>
  <si>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</si>
  <si>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</si>
  <si>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</si>
  <si>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</si>
  <si>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</si>
  <si>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</si>
  <si>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</si>
  <si>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</si>
  <si>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</si>
  <si>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</si>
  <si>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</si>
  <si>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</si>
  <si>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</si>
  <si>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</si>
  <si>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</si>
  <si>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</si>
  <si>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</si>
  <si>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</si>
  <si>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</si>
  <si>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</si>
  <si>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</si>
  <si>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</si>
  <si>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</si>
  <si>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</si>
  <si>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</si>
  <si>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</si>
  <si>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</si>
  <si>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</si>
  <si>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</si>
  <si>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</si>
  <si>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</si>
  <si>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</si>
  <si>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</si>
  <si>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</si>
  <si>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</si>
  <si>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</si>
  <si>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</si>
  <si>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</si>
  <si>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</si>
  <si>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</si>
  <si>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</si>
  <si>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</si>
  <si>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</si>
  <si>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</si>
  <si>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</si>
  <si>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</si>
  <si>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</si>
  <si>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</si>
  <si>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</si>
  <si>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</si>
  <si>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</si>
  <si>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</si>
  <si>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</si>
  <si>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</si>
  <si>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</si>
  <si>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</si>
  <si>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</si>
  <si>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</si>
  <si>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</si>
  <si>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</si>
  <si>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</si>
  <si>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</si>
  <si>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</si>
  <si>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</si>
  <si>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</si>
  <si>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</si>
  <si>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</si>
  <si>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</si>
  <si>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</si>
  <si>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</si>
  <si>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</si>
  <si>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</si>
  <si>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</si>
  <si>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</si>
  <si>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</si>
  <si>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</si>
  <si>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</si>
  <si>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</si>
  <si>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</si>
  <si>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</si>
  <si>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</si>
  <si>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</si>
  <si>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</si>
  <si>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</si>
  <si>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</si>
  <si>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</si>
  <si>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</si>
  <si>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</si>
  <si>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</si>
  <si>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</si>
  <si>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</si>
  <si>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</si>
  <si>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</si>
  <si>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</si>
  <si>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</si>
  <si>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</si>
  <si>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</si>
  <si>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</si>
  <si>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</si>
  <si>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</si>
  <si>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</si>
  <si>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</si>
  <si>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</si>
  <si>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</si>
  <si>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</si>
  <si>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</si>
  <si>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</si>
  <si>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</si>
  <si>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</si>
  <si>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</si>
  <si>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</si>
  <si>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</si>
  <si>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</si>
  <si>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</si>
  <si>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</si>
  <si>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</si>
  <si>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</si>
  <si>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</si>
  <si>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</si>
  <si>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</si>
  <si>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</si>
  <si>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</si>
  <si>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</si>
  <si>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</si>
  <si>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</si>
  <si>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</si>
  <si>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</si>
  <si>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</si>
  <si>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</si>
  <si>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</si>
  <si>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</si>
  <si>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</si>
  <si>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</si>
  <si>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</si>
  <si>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</si>
  <si>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</si>
  <si>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</si>
  <si>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</si>
  <si>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</si>
  <si>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</si>
  <si>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</si>
  <si>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</si>
  <si>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</si>
  <si>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</si>
  <si>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</si>
  <si>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</si>
  <si>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</si>
  <si>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</si>
  <si>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</si>
  <si>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</si>
  <si>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</si>
  <si>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</si>
  <si>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</si>
  <si>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</si>
  <si>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</si>
  <si>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</si>
  <si>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</si>
  <si>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</si>
  <si>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</si>
  <si>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</si>
  <si>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</si>
  <si>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</si>
  <si>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</si>
  <si>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</si>
  <si>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</si>
  <si>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</si>
  <si>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</si>
  <si>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</si>
  <si>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</si>
  <si>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</si>
  <si>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</si>
  <si>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</si>
  <si>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</si>
  <si>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</si>
  <si>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</si>
  <si>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</si>
  <si>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</si>
  <si>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</si>
  <si>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</si>
  <si>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</si>
  <si>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</si>
  <si>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</si>
  <si>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</si>
  <si>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</si>
  <si>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</si>
  <si>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</si>
  <si>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</si>
  <si>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</si>
  <si>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</si>
  <si>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</si>
  <si>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</si>
  <si>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</si>
  <si>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</si>
  <si>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</si>
  <si>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</si>
  <si>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</si>
  <si>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</si>
  <si>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</si>
  <si>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</si>
  <si>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</si>
  <si>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</si>
  <si>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</si>
  <si>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</si>
  <si>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</si>
  <si>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</si>
  <si>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</si>
  <si>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</si>
  <si>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</si>
  <si>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</si>
  <si>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</si>
  <si>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</si>
  <si>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</si>
  <si>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</si>
  <si>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</si>
  <si>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</si>
  <si>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</si>
  <si>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</si>
  <si>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</si>
  <si>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</si>
  <si>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</si>
  <si>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</si>
  <si>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</si>
  <si>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</si>
  <si>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</si>
  <si>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</si>
  <si>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</si>
  <si>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</si>
  <si>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</si>
  <si>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</si>
  <si>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</si>
  <si>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</si>
  <si>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</si>
  <si>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</si>
  <si>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</si>
  <si>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</si>
  <si>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</si>
  <si>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</si>
  <si>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</si>
  <si>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</si>
  <si>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</si>
  <si>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</si>
  <si>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</si>
  <si>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</si>
  <si>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</si>
  <si>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</si>
  <si>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</si>
  <si>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</si>
  <si>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</si>
  <si>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</si>
  <si>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</si>
  <si>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</si>
  <si>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</si>
  <si>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</si>
  <si>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</si>
  <si>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</si>
  <si>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</si>
  <si>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</si>
  <si>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</si>
  <si>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</si>
  <si>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</si>
  <si>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</si>
  <si>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</si>
  <si>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</si>
  <si>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</si>
  <si>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</si>
  <si>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</si>
  <si>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</si>
  <si>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</si>
  <si>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</si>
  <si>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</si>
  <si>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</si>
  <si>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</si>
  <si>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</si>
  <si>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</si>
  <si>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</si>
  <si>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</si>
  <si>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</si>
  <si>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</si>
  <si>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</si>
  <si>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</si>
  <si>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</si>
  <si>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</si>
  <si>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</si>
  <si>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</si>
  <si>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</si>
  <si>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</si>
  <si>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</si>
  <si>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</si>
  <si>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</si>
  <si>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</si>
  <si>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</si>
  <si>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</si>
  <si>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</si>
  <si>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</si>
  <si>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</si>
  <si>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</si>
  <si>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</si>
  <si>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</si>
  <si>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</si>
  <si>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</si>
  <si>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</si>
  <si>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</si>
  <si>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</si>
  <si>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</si>
  <si>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</si>
  <si>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</si>
  <si>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</si>
  <si>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</si>
  <si>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</si>
  <si>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</si>
  <si>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</si>
  <si>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</si>
  <si>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</si>
  <si>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</si>
  <si>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</si>
  <si>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</si>
  <si>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</si>
  <si>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</si>
  <si>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</si>
  <si>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</si>
  <si>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</si>
  <si>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</si>
  <si>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</si>
  <si>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</si>
  <si>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</si>
  <si>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</si>
  <si>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</si>
  <si>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</si>
  <si>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</si>
  <si>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</si>
  <si>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</si>
  <si>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</si>
  <si>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</si>
  <si>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</si>
  <si>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</si>
  <si>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</si>
  <si>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</si>
  <si>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</si>
  <si>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</si>
  <si>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</si>
  <si>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</si>
  <si>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</si>
  <si>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</si>
  <si>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</si>
  <si>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</si>
  <si>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</si>
  <si>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</si>
  <si>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</si>
  <si>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</si>
  <si>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</si>
  <si>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</si>
  <si>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</si>
  <si>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</si>
  <si>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</si>
  <si>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</si>
  <si>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</si>
  <si>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</si>
  <si>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</si>
  <si>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</si>
  <si>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</si>
  <si>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</si>
  <si>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</si>
  <si>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</si>
  <si>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</si>
  <si>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</si>
  <si>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</si>
  <si>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</si>
  <si>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</si>
  <si>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</si>
  <si>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</si>
  <si>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</si>
  <si>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</si>
  <si>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</si>
  <si>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</si>
  <si>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</si>
  <si>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</si>
  <si>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</si>
  <si>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</si>
  <si>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</si>
  <si>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</si>
  <si>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</si>
  <si>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</si>
  <si>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</si>
  <si>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</si>
  <si>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</si>
  <si>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</si>
  <si>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</si>
  <si>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</si>
  <si>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</si>
  <si>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</si>
  <si>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</si>
  <si>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</si>
  <si>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</si>
  <si>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</si>
  <si>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</si>
  <si>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</si>
  <si>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</si>
  <si>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</si>
  <si>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</si>
  <si>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</si>
  <si>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</si>
  <si>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</si>
  <si>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</si>
  <si>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</si>
  <si>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</si>
  <si>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</si>
  <si>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</si>
  <si>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</si>
  <si>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</si>
  <si>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</si>
  <si>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</si>
  <si>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</si>
  <si>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</si>
  <si>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</si>
  <si>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</si>
  <si>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</si>
  <si>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</si>
  <si>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</si>
  <si>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</si>
  <si>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</si>
  <si>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</si>
  <si>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</si>
  <si>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</si>
  <si>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</si>
  <si>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</si>
  <si>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</si>
  <si>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</si>
  <si>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</si>
  <si>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</si>
  <si>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</si>
  <si>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</si>
  <si>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</si>
  <si>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</si>
  <si>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</si>
  <si>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</si>
  <si>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</si>
  <si>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</si>
  <si>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</si>
  <si>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</si>
  <si>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</si>
  <si>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</si>
  <si>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</si>
  <si>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</si>
  <si>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</si>
  <si>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</si>
  <si>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</si>
  <si>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</si>
  <si>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</si>
  <si>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</si>
  <si>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</si>
  <si>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</si>
  <si>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</si>
  <si>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</si>
  <si>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</si>
  <si>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</si>
  <si>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</si>
  <si>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</si>
  <si>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</si>
  <si>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</si>
  <si>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</si>
  <si>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</si>
  <si>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</si>
  <si>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</si>
  <si>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</si>
  <si>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</si>
  <si>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</si>
  <si>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</si>
  <si>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</si>
  <si>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</si>
  <si>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</si>
  <si>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</si>
  <si>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</si>
  <si>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</si>
  <si>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</si>
  <si>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</si>
  <si>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</si>
  <si>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</si>
  <si>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</si>
  <si>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</si>
  <si>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</si>
  <si>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</si>
  <si>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</si>
  <si>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</si>
  <si>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</si>
  <si>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</si>
  <si>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</si>
  <si>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</si>
  <si>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</si>
  <si>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</si>
  <si>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</si>
  <si>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</si>
  <si>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</si>
  <si>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</si>
  <si>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</si>
  <si>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</si>
  <si>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</si>
  <si>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</si>
  <si>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</si>
  <si>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</si>
  <si>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</si>
  <si>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</si>
  <si>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</si>
  <si>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</si>
  <si>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</si>
  <si>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</si>
  <si>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</si>
  <si>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</si>
  <si>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</si>
  <si>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</si>
  <si>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</si>
  <si>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</si>
  <si>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</si>
  <si>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</si>
  <si>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</si>
  <si>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</si>
  <si>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</si>
  <si>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</si>
  <si>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</si>
  <si>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</si>
  <si>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</si>
  <si>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</si>
  <si>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</si>
  <si>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</si>
  <si>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</si>
  <si>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</si>
  <si>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</si>
  <si>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</si>
  <si>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</si>
  <si>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</si>
  <si>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</si>
  <si>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</si>
  <si>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</si>
  <si>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</si>
  <si>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</si>
  <si>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</si>
  <si>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</si>
  <si>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</si>
  <si>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</si>
  <si>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</si>
  <si>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</si>
  <si>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</si>
  <si>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</si>
  <si>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</si>
  <si>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</si>
  <si>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</si>
  <si>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</si>
  <si>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</si>
  <si>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</si>
  <si>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</si>
  <si>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</si>
  <si>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</si>
  <si>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</si>
  <si>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</si>
  <si>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</si>
  <si>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</si>
  <si>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</si>
  <si>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</si>
  <si>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</si>
  <si>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</si>
  <si>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</si>
  <si>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</si>
  <si>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</si>
  <si>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</si>
  <si>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</si>
  <si>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</si>
  <si>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</si>
  <si>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</si>
  <si>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</si>
  <si>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</si>
  <si>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</si>
  <si>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</si>
  <si>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</si>
  <si>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</si>
  <si>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</si>
  <si>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</si>
  <si>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</si>
  <si>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</si>
  <si>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</si>
  <si>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</si>
  <si>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</si>
  <si>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</si>
  <si>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</si>
  <si>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</si>
  <si>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</si>
  <si>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</si>
  <si>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</si>
  <si>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</si>
  <si>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</si>
  <si>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</si>
  <si>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</si>
  <si>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</si>
  <si>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</si>
  <si>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</si>
  <si>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</si>
  <si>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</si>
  <si>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</si>
  <si>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</si>
  <si>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</si>
  <si>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</si>
  <si>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</si>
  <si>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</si>
  <si>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</si>
  <si>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</si>
  <si>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</si>
  <si>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</si>
  <si>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</si>
  <si>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</si>
  <si>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</si>
  <si>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</si>
  <si>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</si>
  <si>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</si>
  <si>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</si>
  <si>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</si>
  <si>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</si>
  <si>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</si>
  <si>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</si>
  <si>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</si>
  <si>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</si>
  <si>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</si>
  <si>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</si>
  <si>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</si>
  <si>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</si>
  <si>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</si>
  <si>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</si>
  <si>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</si>
  <si>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</si>
  <si>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</si>
  <si>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</si>
  <si>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</si>
  <si>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</si>
  <si>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</si>
  <si>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</si>
  <si>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</si>
  <si>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</si>
  <si>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</si>
  <si>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</si>
  <si>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</si>
  <si>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</si>
  <si>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</si>
  <si>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</si>
  <si>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</si>
  <si>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</si>
  <si>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</si>
  <si>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</si>
  <si>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</si>
  <si>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</si>
  <si>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</si>
  <si>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</si>
  <si>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</si>
  <si>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</si>
  <si>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</si>
  <si>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</si>
  <si>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</si>
  <si>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</si>
  <si>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</si>
  <si>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</si>
  <si>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</si>
  <si>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</si>
  <si>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</si>
  <si>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</si>
  <si>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</si>
  <si>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</si>
  <si>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</si>
  <si>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</si>
  <si>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</si>
  <si>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</si>
  <si>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</si>
  <si>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</si>
  <si>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</si>
  <si>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</si>
  <si>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</si>
  <si>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</si>
  <si>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</si>
  <si>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</si>
  <si>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</si>
  <si>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</si>
  <si>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</si>
  <si>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</si>
  <si>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</si>
  <si>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</si>
  <si>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</si>
  <si>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</si>
  <si>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</si>
  <si>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</si>
  <si>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</si>
  <si>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</si>
  <si>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</si>
  <si>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</si>
  <si>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</si>
  <si>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</si>
  <si>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</si>
  <si>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</si>
  <si>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</si>
  <si>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</si>
  <si>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</si>
  <si>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</si>
  <si>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</si>
  <si>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</si>
  <si>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</si>
  <si>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</si>
  <si>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</si>
  <si>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</si>
  <si>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</si>
  <si>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</si>
  <si>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</si>
  <si>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</si>
  <si>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</si>
  <si>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</si>
  <si>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</si>
  <si>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</si>
  <si>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</si>
  <si>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</si>
  <si>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</si>
  <si>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</si>
  <si>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</si>
  <si>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</si>
  <si>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</si>
  <si>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</si>
  <si>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</si>
  <si>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</si>
  <si>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</si>
  <si>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</si>
  <si>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</si>
  <si>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</si>
  <si>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</si>
  <si>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</si>
  <si>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</si>
  <si>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</si>
  <si>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</si>
  <si>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</si>
  <si>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</si>
  <si>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</si>
  <si>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</si>
  <si>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</si>
  <si>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</si>
  <si>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</si>
  <si>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</si>
  <si>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</si>
  <si>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</si>
  <si>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</si>
  <si>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</si>
  <si>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</si>
  <si>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</si>
  <si>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</si>
  <si>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</si>
  <si>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</si>
  <si>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</si>
  <si>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</si>
  <si>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</si>
  <si>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</si>
  <si>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</si>
  <si>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</si>
  <si>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</si>
  <si>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</si>
  <si>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</si>
  <si>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</si>
  <si>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</si>
  <si>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</si>
  <si>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</si>
  <si>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</si>
  <si>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</si>
  <si>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</si>
  <si>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</si>
  <si>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</si>
  <si>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</si>
  <si>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</si>
  <si>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</si>
  <si>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</si>
  <si>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</si>
  <si>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</si>
  <si>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</si>
  <si>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</si>
  <si>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</si>
  <si>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</si>
  <si>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</si>
  <si>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</si>
  <si>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</si>
  <si>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</si>
  <si>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</si>
  <si>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</si>
  <si>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</si>
  <si>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</si>
  <si>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</si>
  <si>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</si>
  <si>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</si>
  <si>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</si>
  <si>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</si>
  <si>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</si>
  <si>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</si>
  <si>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</si>
  <si>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</si>
  <si>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</si>
  <si>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</si>
  <si>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</si>
  <si>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</si>
  <si>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</si>
  <si>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</si>
  <si>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</si>
  <si>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</si>
  <si>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</si>
  <si>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</si>
  <si>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</si>
  <si>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</si>
  <si>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</si>
  <si>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</si>
  <si>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</si>
  <si>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</si>
  <si>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</si>
  <si>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</si>
  <si>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</si>
  <si>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</si>
  <si>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</si>
  <si>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</si>
  <si>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</si>
  <si>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</si>
  <si>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</si>
  <si>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</si>
  <si>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</si>
  <si>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</si>
  <si>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</si>
  <si>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</si>
  <si>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</si>
  <si>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</si>
  <si>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</si>
  <si>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</si>
  <si>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</si>
  <si>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</si>
  <si>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</si>
  <si>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</si>
  <si>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</si>
  <si>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</si>
  <si>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</si>
  <si>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</si>
  <si>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</si>
  <si>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</si>
  <si>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</si>
  <si>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</si>
  <si>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</si>
  <si>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</si>
  <si>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</si>
  <si>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</si>
  <si>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</si>
  <si>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</si>
  <si>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</si>
  <si>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</si>
  <si>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</si>
  <si>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</si>
  <si>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</si>
  <si>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</si>
  <si>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</si>
  <si>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</si>
  <si>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</si>
  <si>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</si>
  <si>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</si>
  <si>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</si>
  <si>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</si>
  <si>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</si>
  <si>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</si>
  <si>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</si>
  <si>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</si>
  <si>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</si>
  <si>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</si>
  <si>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</si>
  <si>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</si>
  <si>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</si>
  <si>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</si>
  <si>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</si>
  <si>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</si>
  <si>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</si>
  <si>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</si>
  <si>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</si>
  <si>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</si>
  <si>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</si>
  <si>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</si>
  <si>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</si>
  <si>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</si>
  <si>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</si>
  <si>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</si>
  <si>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</si>
  <si>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</si>
  <si>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</si>
  <si>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</si>
  <si>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</si>
  <si>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</si>
  <si>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</si>
  <si>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</si>
  <si>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</si>
  <si>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</si>
  <si>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</si>
  <si>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</si>
  <si>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</si>
  <si>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</si>
  <si>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</si>
  <si>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</si>
  <si>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</si>
  <si>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</si>
  <si>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</si>
  <si>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</si>
  <si>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</si>
  <si>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</si>
  <si>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</si>
  <si>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</si>
  <si>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</si>
  <si>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</si>
  <si>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</si>
  <si>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</si>
  <si>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</si>
  <si>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</si>
  <si>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</si>
  <si>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</si>
  <si>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</si>
  <si>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</si>
  <si>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</si>
  <si>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</si>
  <si>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</si>
  <si>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</si>
  <si>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</si>
  <si>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</si>
  <si>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</si>
  <si>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</si>
  <si>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</si>
  <si>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</si>
  <si>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</si>
  <si>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</si>
  <si>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</si>
  <si>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</si>
  <si>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</si>
  <si>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</si>
  <si>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</si>
  <si>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</si>
  <si>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</si>
  <si>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</si>
  <si>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</si>
  <si>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</si>
  <si>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</si>
  <si>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</si>
  <si>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</si>
  <si>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</si>
  <si>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</si>
  <si>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</si>
  <si>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</si>
  <si>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</si>
  <si>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</si>
  <si>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</si>
  <si>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</si>
  <si>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</si>
  <si>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</si>
  <si>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</si>
  <si>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</si>
  <si>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</si>
  <si>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</si>
  <si>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</si>
  <si>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</si>
  <si>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</si>
  <si>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</si>
  <si>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</si>
  <si>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</si>
  <si>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</si>
  <si>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</si>
  <si>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</si>
  <si>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</si>
  <si>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</si>
  <si>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</si>
  <si>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</si>
  <si>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</si>
  <si>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</si>
  <si>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</si>
  <si>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</si>
  <si>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</si>
  <si>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</si>
  <si>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</si>
  <si>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</si>
  <si>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</si>
  <si>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</si>
  <si>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</si>
  <si>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</si>
  <si>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</si>
  <si>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</si>
  <si>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</si>
  <si>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</si>
  <si>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</si>
  <si>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</si>
  <si>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</si>
  <si>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</si>
  <si>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</si>
  <si>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</si>
  <si>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</si>
  <si>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</si>
  <si>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</si>
  <si>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</si>
  <si>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</si>
  <si>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</si>
  <si>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</si>
  <si>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</si>
  <si>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</si>
  <si>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</si>
  <si>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</si>
  <si>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</si>
  <si>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</si>
  <si>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</si>
  <si>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</si>
  <si>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</si>
  <si>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</si>
  <si>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</si>
  <si>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</si>
  <si>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</si>
  <si>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</si>
  <si>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</si>
  <si>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</si>
  <si>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</si>
  <si>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</si>
  <si>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</si>
  <si>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</si>
  <si>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</si>
  <si>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</si>
  <si>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</si>
  <si>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</si>
  <si>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</si>
  <si>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</si>
  <si>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</si>
  <si>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</si>
  <si>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</si>
  <si>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</si>
  <si>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</si>
  <si>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</si>
  <si>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</si>
  <si>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</si>
  <si>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</si>
  <si>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</si>
  <si>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</si>
  <si>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</si>
  <si>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</si>
  <si>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</si>
  <si>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</si>
  <si>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</si>
  <si>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</si>
  <si>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</si>
  <si>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</si>
  <si>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</si>
  <si>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</si>
  <si>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</si>
  <si>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</si>
  <si>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</si>
  <si>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</si>
  <si>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</si>
  <si>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</si>
  <si>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</si>
  <si>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</si>
  <si>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</si>
  <si>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</si>
  <si>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</si>
  <si>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</si>
  <si>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</si>
  <si>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</si>
  <si>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</si>
  <si>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</si>
  <si>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</si>
  <si>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</si>
  <si>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</si>
  <si>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</si>
  <si>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</si>
  <si>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</si>
  <si>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</si>
  <si>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</si>
  <si>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</si>
  <si>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</si>
  <si>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</si>
  <si>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</si>
  <si>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</si>
  <si>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</si>
  <si>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</si>
  <si>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</si>
  <si>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</si>
  <si>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</si>
  <si>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</si>
  <si>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</si>
  <si>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</si>
  <si>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</si>
  <si>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</si>
  <si>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</si>
  <si>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</si>
  <si>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</si>
  <si>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</si>
  <si>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</si>
  <si>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</si>
  <si>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</si>
  <si>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</si>
  <si>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</si>
  <si>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</si>
  <si>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</si>
  <si>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</si>
  <si>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</si>
  <si>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</si>
  <si>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</si>
  <si>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</si>
  <si>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</si>
  <si>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</si>
  <si>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</si>
  <si>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</si>
  <si>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</si>
  <si>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</si>
  <si>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</si>
  <si>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</si>
  <si>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</si>
  <si>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</si>
  <si>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</si>
  <si>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</si>
  <si>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</si>
  <si>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</si>
  <si>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</si>
  <si>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</si>
  <si>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</si>
  <si>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</si>
  <si>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</si>
  <si>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</si>
  <si>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</si>
  <si>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</si>
  <si>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</si>
  <si>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</si>
  <si>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</si>
  <si>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</si>
  <si>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</si>
  <si>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</si>
  <si>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</si>
  <si>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</si>
  <si>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</si>
  <si>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</si>
  <si>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</si>
  <si>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</si>
  <si>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</si>
  <si>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</si>
  <si>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</si>
  <si>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</si>
  <si>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</si>
  <si>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</si>
  <si>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</si>
  <si>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</si>
  <si>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</si>
  <si>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</si>
  <si>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</si>
  <si>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</si>
  <si>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</si>
  <si>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</si>
  <si>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</si>
  <si>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</si>
  <si>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</si>
  <si>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</si>
  <si>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</si>
  <si>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</si>
  <si>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</si>
  <si>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</si>
  <si>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</si>
  <si>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</si>
  <si>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</si>
  <si>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</si>
  <si>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</si>
  <si>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</si>
  <si>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</si>
  <si>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</si>
  <si>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</si>
  <si>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</si>
  <si>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</si>
  <si>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</si>
  <si>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</si>
  <si>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</si>
  <si>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</si>
  <si>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</si>
  <si>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</si>
  <si>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</si>
  <si>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</si>
  <si>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</si>
  <si>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</si>
  <si>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</si>
  <si>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</si>
  <si>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</si>
  <si>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</si>
  <si>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</si>
  <si>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</si>
  <si>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</si>
  <si>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</si>
  <si>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</si>
  <si>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</si>
  <si>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</si>
  <si>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</si>
  <si>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</si>
  <si>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</si>
  <si>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</si>
  <si>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</si>
  <si>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</si>
  <si>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</si>
  <si>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</si>
  <si>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</si>
  <si>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</si>
  <si>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</si>
  <si>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</si>
  <si>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</si>
  <si>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</si>
  <si>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</si>
  <si>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</si>
  <si>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</si>
  <si>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</si>
  <si>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</si>
  <si>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</si>
  <si>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</si>
  <si>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</si>
  <si>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</si>
  <si>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</si>
  <si>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</si>
  <si>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</si>
  <si>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</si>
  <si>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</si>
  <si>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</si>
  <si>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</si>
  <si>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</si>
  <si>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</si>
  <si>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</si>
  <si>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</si>
  <si>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</si>
  <si>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</si>
  <si>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</si>
  <si>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</si>
  <si>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</si>
  <si>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</si>
  <si>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</si>
  <si>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</si>
  <si>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</si>
  <si>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</si>
  <si>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</si>
  <si>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</si>
  <si>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</si>
  <si>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</si>
  <si>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</si>
  <si>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</si>
  <si>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</si>
  <si>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</si>
  <si>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</si>
  <si>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</si>
  <si>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</si>
  <si>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</si>
  <si>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</si>
  <si>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</si>
  <si>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</si>
  <si>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</si>
  <si>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</si>
  <si>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</si>
  <si>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</si>
  <si>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</si>
  <si>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</si>
  <si>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</si>
  <si>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</si>
  <si>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</si>
  <si>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</si>
  <si>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</si>
  <si>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</si>
  <si>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</si>
  <si>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</si>
  <si>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</si>
  <si>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</si>
  <si>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</si>
  <si>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</si>
  <si>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</si>
  <si>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</si>
  <si>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</si>
  <si>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</si>
  <si>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</si>
  <si>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</si>
  <si>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</si>
  <si>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</si>
  <si>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</si>
  <si>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</si>
  <si>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</si>
  <si>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</si>
  <si>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</si>
  <si>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</si>
  <si>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</si>
  <si>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</si>
  <si>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</si>
  <si>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</si>
  <si>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</si>
  <si>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</si>
  <si>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</si>
  <si>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</si>
  <si>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</si>
  <si>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</si>
  <si>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</si>
  <si>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</si>
  <si>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</si>
  <si>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</si>
  <si>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</si>
  <si>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</si>
  <si>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</si>
  <si>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</si>
  <si>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</si>
  <si>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</si>
  <si>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</si>
  <si>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</si>
  <si>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</si>
  <si>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</si>
  <si>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</si>
  <si>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</si>
  <si>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</si>
  <si>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</si>
  <si>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</si>
  <si>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</si>
  <si>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</si>
  <si>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</si>
  <si>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</si>
  <si>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</si>
  <si>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</si>
  <si>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</si>
  <si>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</si>
  <si>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</si>
  <si>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</si>
  <si>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</si>
  <si>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</si>
  <si>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</si>
  <si>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</si>
  <si>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</si>
  <si>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</si>
  <si>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</si>
  <si>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</si>
  <si>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</si>
  <si>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</si>
  <si>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</si>
  <si>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</si>
  <si>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</si>
  <si>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</si>
  <si>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</si>
  <si>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</si>
  <si>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</si>
  <si>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</si>
  <si>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</si>
  <si>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</si>
  <si>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</si>
  <si>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</si>
  <si>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</si>
  <si>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</si>
  <si>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</si>
  <si>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</si>
  <si>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</si>
  <si>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</si>
  <si>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</si>
  <si>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</si>
  <si>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</si>
  <si>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</si>
  <si>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</si>
  <si>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</si>
  <si>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</si>
  <si>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</si>
  <si>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</si>
  <si>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</si>
  <si>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</si>
  <si>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</si>
  <si>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</si>
  <si>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</si>
  <si>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</si>
  <si>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</si>
  <si>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</si>
  <si>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</si>
  <si>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</si>
  <si>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</si>
  <si>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</si>
  <si>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</si>
  <si>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</si>
  <si>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</si>
  <si>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</si>
  <si>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</si>
  <si>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</si>
  <si>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</si>
  <si>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</si>
  <si>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</si>
  <si>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</si>
  <si>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</si>
  <si>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</si>
  <si>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</si>
  <si>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</si>
  <si>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</si>
  <si>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</si>
  <si>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</si>
  <si>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</si>
  <si>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</si>
  <si>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</si>
  <si>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</si>
  <si>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</si>
  <si>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</si>
  <si>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</si>
  <si>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</si>
  <si>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</si>
  <si>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</si>
  <si>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</si>
  <si>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</si>
  <si>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</si>
  <si>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</si>
  <si>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</si>
  <si>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</si>
  <si>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</si>
  <si>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</si>
  <si>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</si>
  <si>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</si>
  <si>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</si>
  <si>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</si>
  <si>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</si>
  <si>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</si>
  <si>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</si>
  <si>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</si>
  <si>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</si>
  <si>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</si>
  <si>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</si>
  <si>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</si>
  <si>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</si>
  <si>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</si>
  <si>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</si>
  <si>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</si>
  <si>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</si>
  <si>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</si>
  <si>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</si>
  <si>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</si>
  <si>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</si>
  <si>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</si>
  <si>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</si>
  <si>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</si>
  <si>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</si>
  <si>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</si>
  <si>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</si>
  <si>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</si>
  <si>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</si>
  <si>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</si>
  <si>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</si>
  <si>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</si>
  <si>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</si>
  <si>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</si>
  <si>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</si>
  <si>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</si>
  <si>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</si>
  <si>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</si>
  <si>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</si>
  <si>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</si>
  <si>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</si>
  <si>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</si>
  <si>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</si>
  <si>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</si>
  <si>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</si>
  <si>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</si>
  <si>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</si>
  <si>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</si>
  <si>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</si>
  <si>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</si>
  <si>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</si>
  <si>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</si>
  <si>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</si>
  <si>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</si>
  <si>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</si>
  <si>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</si>
  <si>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</si>
  <si>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</si>
  <si>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</si>
  <si>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</si>
  <si>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</si>
  <si>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</si>
  <si>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</si>
  <si>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</si>
  <si>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</si>
  <si>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</si>
  <si>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</si>
  <si>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</si>
  <si>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</si>
  <si>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</si>
  <si>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</si>
  <si>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</si>
  <si>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</si>
  <si>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</si>
  <si>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</si>
  <si>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</si>
  <si>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</si>
  <si>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</si>
  <si>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</si>
  <si>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</si>
  <si>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</si>
  <si>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</si>
  <si>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</si>
  <si>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</si>
  <si>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</si>
  <si>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</si>
  <si>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</si>
  <si>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</si>
  <si>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</si>
  <si>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</si>
  <si>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</si>
  <si>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</si>
  <si>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</si>
  <si>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</si>
  <si>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</si>
  <si>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</si>
  <si>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</si>
  <si>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</si>
  <si>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</si>
  <si>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</si>
  <si>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</si>
  <si>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</si>
  <si>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</si>
  <si>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</si>
  <si>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</si>
  <si>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</si>
  <si>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</si>
  <si>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</si>
  <si>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</si>
  <si>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</si>
  <si>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</si>
  <si>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</si>
  <si>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</si>
  <si>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</si>
  <si>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</si>
  <si>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</si>
  <si>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</si>
  <si>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</si>
  <si>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</si>
  <si>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</si>
  <si>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</si>
  <si>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</si>
  <si>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</si>
  <si>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</si>
  <si>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</si>
  <si>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</si>
  <si>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</si>
  <si>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</si>
  <si>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</si>
  <si>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</si>
  <si>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</si>
  <si>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</si>
  <si>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</si>
  <si>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</si>
  <si>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</si>
  <si>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</si>
  <si>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</si>
  <si>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</si>
  <si>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</si>
  <si>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</si>
  <si>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</si>
  <si>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</si>
  <si>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</si>
  <si>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</si>
  <si>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</si>
  <si>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</si>
  <si>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</si>
  <si>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</si>
  <si>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</si>
  <si>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</si>
  <si>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</si>
  <si>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</si>
  <si>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</si>
  <si>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</si>
  <si>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</si>
  <si>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</si>
  <si>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</si>
  <si>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</si>
  <si>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</si>
  <si>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</si>
  <si>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</si>
  <si>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</si>
  <si>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</si>
  <si>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</si>
  <si>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</si>
  <si>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</si>
  <si>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</si>
  <si>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</si>
  <si>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</si>
  <si>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</si>
  <si>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</si>
  <si>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</si>
  <si>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</si>
  <si>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</si>
  <si>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</si>
  <si>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</si>
  <si>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</si>
  <si>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</si>
  <si>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</si>
  <si>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</si>
  <si>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</si>
  <si>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</si>
  <si>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</si>
  <si>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</si>
  <si>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</si>
  <si>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</si>
  <si>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</si>
  <si>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</si>
  <si>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</si>
  <si>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</si>
  <si>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</si>
  <si>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</si>
  <si>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</si>
  <si>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</si>
  <si>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</si>
  <si>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</si>
  <si>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</si>
  <si>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</si>
  <si>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</si>
  <si>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</si>
  <si>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</si>
  <si>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</si>
  <si>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</si>
  <si>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</si>
  <si>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</si>
  <si>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</si>
  <si>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</si>
  <si>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</si>
  <si>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</si>
  <si>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</si>
  <si>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</si>
  <si>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</si>
  <si>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</si>
  <si>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</si>
  <si>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</si>
  <si>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</si>
  <si>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</si>
  <si>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</si>
  <si>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</si>
  <si>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</si>
  <si>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</si>
  <si>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</si>
  <si>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</si>
  <si>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</si>
  <si>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</si>
  <si>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</si>
  <si>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</si>
  <si>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</si>
  <si>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</si>
  <si>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</si>
  <si>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</si>
  <si>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</si>
  <si>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</si>
  <si>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</si>
  <si>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</si>
  <si>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</si>
  <si>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</si>
  <si>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</si>
  <si>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</si>
  <si>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</si>
  <si>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</si>
  <si>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</si>
  <si>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</si>
  <si>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</si>
  <si>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</si>
  <si>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</si>
  <si>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</si>
  <si>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</si>
  <si>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</si>
  <si>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</si>
  <si>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</si>
  <si>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</si>
  <si>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</si>
  <si>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</si>
  <si>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</si>
  <si>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</si>
  <si>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</si>
  <si>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</si>
  <si>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</si>
  <si>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</si>
  <si>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</si>
  <si>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</si>
  <si>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</si>
  <si>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</si>
  <si>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</si>
  <si>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</si>
  <si>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</si>
  <si>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</si>
  <si>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</si>
  <si>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</si>
  <si>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</si>
  <si>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</si>
  <si>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</si>
  <si>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</si>
  <si>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</si>
  <si>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</si>
  <si>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</si>
  <si>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</si>
  <si>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</si>
  <si>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</si>
  <si>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</si>
  <si>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</si>
  <si>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</si>
  <si>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</si>
  <si>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</si>
  <si>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</si>
  <si>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</si>
  <si>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</si>
  <si>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</si>
  <si>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</si>
  <si>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</si>
  <si>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</si>
  <si>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</si>
  <si>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</si>
  <si>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</si>
  <si>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</si>
  <si>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</si>
  <si>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</si>
  <si>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</si>
  <si>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</si>
  <si>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</si>
  <si>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</si>
  <si>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</si>
  <si>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</si>
  <si>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</si>
  <si>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</si>
  <si>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</si>
  <si>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</si>
  <si>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</si>
  <si>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</si>
  <si>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</si>
  <si>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</si>
  <si>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</si>
  <si>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</si>
  <si>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</si>
  <si>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</si>
  <si>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</si>
  <si>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</si>
  <si>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</si>
  <si>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</si>
  <si>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</si>
  <si>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</si>
  <si>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</si>
  <si>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</si>
  <si>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</si>
  <si>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</si>
  <si>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</si>
  <si>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</si>
  <si>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</si>
  <si>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</si>
  <si>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</si>
  <si>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</si>
  <si>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</si>
  <si>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</si>
  <si>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</si>
  <si>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</si>
  <si>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</si>
  <si>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</si>
  <si>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</si>
  <si>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</si>
  <si>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</si>
  <si>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</si>
  <si>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</si>
  <si>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</si>
  <si>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</si>
  <si>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</si>
  <si>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</si>
  <si>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</si>
  <si>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</si>
  <si>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</si>
  <si>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</si>
  <si>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</si>
  <si>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</si>
  <si>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</si>
  <si>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</si>
  <si>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</si>
  <si>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</si>
  <si>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</si>
  <si>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</si>
  <si>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</si>
  <si>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</si>
  <si>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</si>
  <si>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</si>
  <si>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</si>
  <si>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</si>
  <si>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</si>
  <si>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</si>
  <si>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</si>
  <si>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</si>
  <si>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</si>
  <si>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</si>
  <si>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</si>
  <si>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</si>
  <si>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</si>
  <si>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</si>
  <si>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</si>
  <si>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</si>
  <si>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</si>
  <si>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</si>
  <si>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</si>
  <si>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</si>
  <si>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</si>
  <si>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</si>
  <si>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</si>
  <si>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</si>
  <si>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</si>
  <si>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</si>
  <si>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</si>
  <si>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</si>
  <si>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</si>
  <si>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</si>
  <si>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</si>
  <si>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</si>
  <si>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</si>
  <si>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</si>
  <si>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</si>
  <si>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</si>
  <si>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</si>
  <si>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</si>
  <si>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</si>
  <si>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</si>
  <si>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</si>
  <si>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</si>
  <si>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</si>
  <si>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</si>
  <si>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</si>
  <si>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</si>
  <si>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</si>
  <si>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</si>
  <si>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</si>
  <si>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</si>
  <si>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</si>
  <si>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</si>
  <si>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</si>
  <si>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</si>
  <si>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</si>
  <si>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</si>
  <si>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</si>
  <si>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</si>
  <si>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</si>
  <si>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</si>
  <si>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</si>
  <si>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</si>
  <si>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</si>
  <si>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</si>
  <si>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</si>
  <si>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</si>
  <si>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</si>
  <si>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</si>
  <si>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</si>
  <si>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</si>
  <si>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</si>
  <si>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</si>
  <si>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</si>
  <si>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</si>
  <si>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</si>
  <si>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</si>
  <si>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</si>
  <si>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</si>
  <si>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</si>
  <si>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</si>
  <si>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</si>
  <si>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</si>
  <si>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</si>
  <si>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</si>
  <si>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</si>
  <si>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</si>
  <si>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</si>
  <si>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</si>
  <si>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</si>
  <si>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</si>
  <si>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</si>
  <si>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</si>
  <si>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</si>
  <si>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</si>
  <si>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</si>
  <si>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</si>
  <si>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</si>
  <si>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</si>
  <si>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</si>
  <si>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</si>
  <si>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</si>
  <si>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</si>
  <si>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</si>
  <si>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</si>
  <si>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</si>
  <si>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</si>
  <si>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</si>
  <si>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</si>
  <si>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</si>
  <si>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</si>
  <si>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</si>
  <si>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</si>
  <si>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</si>
  <si>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</si>
  <si>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</si>
  <si>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</si>
  <si>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</si>
  <si>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</si>
  <si>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</si>
  <si>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</si>
  <si>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</si>
  <si>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</si>
  <si>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</si>
  <si>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</si>
  <si>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</si>
  <si>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</si>
  <si>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</si>
  <si>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</si>
  <si>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</si>
  <si>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</si>
  <si>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</si>
  <si>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</si>
  <si>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</si>
  <si>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</si>
  <si>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</si>
  <si>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</si>
  <si>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</si>
  <si>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</si>
  <si>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</si>
  <si>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</si>
  <si>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</si>
  <si>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</si>
  <si>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</si>
  <si>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</si>
  <si>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</si>
  <si>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</si>
  <si>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</si>
  <si>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</si>
  <si>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</si>
  <si>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</si>
  <si>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</si>
  <si>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</si>
  <si>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</si>
  <si>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</si>
  <si>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</si>
  <si>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</si>
  <si>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</si>
  <si>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</si>
  <si>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</si>
  <si>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</si>
  <si>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</si>
  <si>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</si>
  <si>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</si>
  <si>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</si>
  <si>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</si>
  <si>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</si>
  <si>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</si>
  <si>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</si>
  <si>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</si>
  <si>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</si>
  <si>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</si>
  <si>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</si>
  <si>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</si>
  <si>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</si>
  <si>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</si>
  <si>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</si>
  <si>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</si>
  <si>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</si>
  <si>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</si>
  <si>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</si>
  <si>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</si>
  <si>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</si>
  <si>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</si>
  <si>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</si>
  <si>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</si>
  <si>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</si>
  <si>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</si>
  <si>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</si>
  <si>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</si>
  <si>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</si>
  <si>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</si>
  <si>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</si>
  <si>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</si>
  <si>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</si>
  <si>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</si>
  <si>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</si>
  <si>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</si>
  <si>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</si>
  <si>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</si>
  <si>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</si>
  <si>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</si>
  <si>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</si>
  <si>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</si>
  <si>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</si>
  <si>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</si>
  <si>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</si>
  <si>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</si>
  <si>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</si>
  <si>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</si>
  <si>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</si>
  <si>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</si>
  <si>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</si>
  <si>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</si>
  <si>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</si>
  <si>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</si>
  <si>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</si>
  <si>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</si>
  <si>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</si>
  <si>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</si>
  <si>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</si>
  <si>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</si>
  <si>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</si>
  <si>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</si>
  <si>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</si>
  <si>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</si>
  <si>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</si>
  <si>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</si>
  <si>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</si>
  <si>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</si>
  <si>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</si>
  <si>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</si>
  <si>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</si>
  <si>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</si>
  <si>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</si>
  <si>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</si>
  <si>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</si>
  <si>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</si>
  <si>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</si>
  <si>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</si>
  <si>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</si>
  <si>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</si>
  <si>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</si>
  <si>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</si>
  <si>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</si>
  <si>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</si>
  <si>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</si>
  <si>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</si>
  <si>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</si>
  <si>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</si>
  <si>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</si>
  <si>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</si>
  <si>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</si>
  <si>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</si>
  <si>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</si>
  <si>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</si>
  <si>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</si>
  <si>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</si>
  <si>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</si>
  <si>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</si>
  <si>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</si>
  <si>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</si>
  <si>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</si>
  <si>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</si>
  <si>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</si>
  <si>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</si>
  <si>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</si>
  <si>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</si>
  <si>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</si>
  <si>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</si>
  <si>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</si>
  <si>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</si>
  <si>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</si>
  <si>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</si>
  <si>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</si>
  <si>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</si>
  <si>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</si>
  <si>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</si>
  <si>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</si>
  <si>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</si>
  <si>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</si>
  <si>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</si>
  <si>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</si>
  <si>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</si>
  <si>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</si>
  <si>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</si>
  <si>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</si>
  <si>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</si>
  <si>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</si>
  <si>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</si>
  <si>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</si>
  <si>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</si>
  <si>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</si>
  <si>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</si>
  <si>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</si>
  <si>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</si>
  <si>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</si>
  <si>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</si>
  <si>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</si>
  <si>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</si>
  <si>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</si>
  <si>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</si>
  <si>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</si>
  <si>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</si>
  <si>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</si>
  <si>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</si>
  <si>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</si>
  <si>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</si>
  <si>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</si>
  <si>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</si>
  <si>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</si>
  <si>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</si>
  <si>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</si>
  <si>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</si>
  <si>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</si>
  <si>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</si>
  <si>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</si>
  <si>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</si>
  <si>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</si>
  <si>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</si>
  <si>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</si>
  <si>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</si>
  <si>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</si>
  <si>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</si>
  <si>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</si>
  <si>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</si>
  <si>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</si>
  <si>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</si>
  <si>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</si>
  <si>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</si>
  <si>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</si>
  <si>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</si>
  <si>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</si>
  <si>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</si>
  <si>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</si>
  <si>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</si>
  <si>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</si>
  <si>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</si>
  <si>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</si>
  <si>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</si>
  <si>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</si>
  <si>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</si>
  <si>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</si>
  <si>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</si>
  <si>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</si>
  <si>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</si>
  <si>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</si>
  <si>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</si>
  <si>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</si>
  <si>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</si>
  <si>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</si>
  <si>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</si>
  <si>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</si>
  <si>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</si>
  <si>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</si>
  <si>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</si>
  <si>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</si>
  <si>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</si>
  <si>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</si>
  <si>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</si>
  <si>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</si>
  <si>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</si>
  <si>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</si>
  <si>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</si>
  <si>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</si>
  <si>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</si>
  <si>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</si>
  <si>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</si>
  <si>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</si>
  <si>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</si>
  <si>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</si>
  <si>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</si>
  <si>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</si>
  <si>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</si>
  <si>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</si>
  <si>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</si>
  <si>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</si>
  <si>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</si>
  <si>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</si>
  <si>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</si>
  <si>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</si>
  <si>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</si>
  <si>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</si>
  <si>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</si>
  <si>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</si>
  <si>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</si>
  <si>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</si>
  <si>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</si>
  <si>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</si>
  <si>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</si>
  <si>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</si>
  <si>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</si>
  <si>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</si>
  <si>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</si>
  <si>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</si>
  <si>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</si>
  <si>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</si>
  <si>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</si>
  <si>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</si>
  <si>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</si>
  <si>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</si>
  <si>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</si>
  <si>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</si>
  <si>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</si>
  <si>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</si>
  <si>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</si>
  <si>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</si>
  <si>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</si>
  <si>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</si>
  <si>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</si>
  <si>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</si>
  <si>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</si>
  <si>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</si>
  <si>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</si>
  <si>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</si>
  <si>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</si>
  <si>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</si>
  <si>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</si>
  <si>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</si>
  <si>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</si>
  <si>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</si>
  <si>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</si>
  <si>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</si>
  <si>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</si>
  <si>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</si>
  <si>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</si>
  <si>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</si>
  <si>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</si>
  <si>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</si>
  <si>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</si>
  <si>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</si>
  <si>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</si>
  <si>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</si>
  <si>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</si>
  <si>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</si>
  <si>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</si>
  <si>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</si>
  <si>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</si>
  <si>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</si>
  <si>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</si>
  <si>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</si>
  <si>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</si>
  <si>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</si>
  <si>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</si>
  <si>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</si>
  <si>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</si>
  <si>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</si>
  <si>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</si>
  <si>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</si>
  <si>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</si>
  <si>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</si>
  <si>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</si>
  <si>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</si>
  <si>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</si>
  <si>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</si>
  <si>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</si>
  <si>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</si>
  <si>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</si>
  <si>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</si>
  <si>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</si>
  <si>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</si>
  <si>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</si>
  <si>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</si>
  <si>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</si>
  <si>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</si>
  <si>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</si>
  <si>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</si>
  <si>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</si>
  <si>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</si>
  <si>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</si>
  <si>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</si>
  <si>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</si>
  <si>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</si>
  <si>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</si>
  <si>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</si>
  <si>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</si>
  <si>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</si>
  <si>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</si>
  <si>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</si>
  <si>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</si>
  <si>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</si>
  <si>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</si>
  <si>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</si>
  <si>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</si>
  <si>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</si>
  <si>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</si>
  <si>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</si>
  <si>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</si>
  <si>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</si>
  <si>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</si>
  <si>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</si>
  <si>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</si>
  <si>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</si>
  <si>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</si>
  <si>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</si>
  <si>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</si>
  <si>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</si>
  <si>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</si>
  <si>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</si>
  <si>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</si>
  <si>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</si>
  <si>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</si>
  <si>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</si>
  <si>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</si>
  <si>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</si>
  <si>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</si>
  <si>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</si>
  <si>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</si>
  <si>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</si>
  <si>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</si>
  <si>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</si>
  <si>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</si>
  <si>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</si>
  <si>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</si>
  <si>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</si>
  <si>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</si>
  <si>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</si>
  <si>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</si>
  <si>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</si>
  <si>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</si>
  <si>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</si>
  <si>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</si>
  <si>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</si>
  <si>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</si>
  <si>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</si>
  <si>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</si>
  <si>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</si>
  <si>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</si>
  <si>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</si>
  <si>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</si>
  <si>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</si>
  <si>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</si>
  <si>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</si>
  <si>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</si>
  <si>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</si>
  <si>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</si>
  <si>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</si>
  <si>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</si>
  <si>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</si>
  <si>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</si>
  <si>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</si>
  <si>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</si>
  <si>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</si>
  <si>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</si>
  <si>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</si>
  <si>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</si>
  <si>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</si>
  <si>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</si>
  <si>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</si>
  <si>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</si>
  <si>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</si>
  <si>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</si>
  <si>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</si>
  <si>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</si>
  <si>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</si>
  <si>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</si>
  <si>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</si>
  <si>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</si>
  <si>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</si>
  <si>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</si>
  <si>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</si>
  <si>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</si>
  <si>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</si>
  <si>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</si>
  <si>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</si>
  <si>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</si>
  <si>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</si>
  <si>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</si>
  <si>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</si>
  <si>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</si>
  <si>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</si>
  <si>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</si>
  <si>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</si>
  <si>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</si>
  <si>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</si>
  <si>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</si>
  <si>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</si>
  <si>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</si>
  <si>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</si>
  <si>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</si>
  <si>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</si>
  <si>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</si>
  <si>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</si>
  <si>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</si>
  <si>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</si>
  <si>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</si>
  <si>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</si>
  <si>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</si>
  <si>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</si>
  <si>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</si>
  <si>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</si>
  <si>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</si>
  <si>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</si>
  <si>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</si>
  <si>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</si>
  <si>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</si>
  <si>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</si>
  <si>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</si>
  <si>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</si>
  <si>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</si>
  <si>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</si>
  <si>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</si>
  <si>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</si>
  <si>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</si>
  <si>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</si>
  <si>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</si>
  <si>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</si>
  <si>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</si>
  <si>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</si>
  <si>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</si>
  <si>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</si>
  <si>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</si>
  <si>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</si>
  <si>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</si>
  <si>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</si>
  <si>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</si>
  <si>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</si>
  <si>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</si>
  <si>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</si>
  <si>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</si>
  <si>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</si>
  <si>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</si>
  <si>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</si>
  <si>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</si>
  <si>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</si>
  <si>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</si>
  <si>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</si>
  <si>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</si>
  <si>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</si>
  <si>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</si>
  <si>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</si>
  <si>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</si>
  <si>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</si>
  <si>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</si>
  <si>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</si>
  <si>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</si>
  <si>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</si>
  <si>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</si>
  <si>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</si>
  <si>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</si>
  <si>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</si>
  <si>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</si>
  <si>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</si>
  <si>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</si>
  <si>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</si>
  <si>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</si>
  <si>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</si>
  <si>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</si>
  <si>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</si>
  <si>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</si>
  <si>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</si>
  <si>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</si>
  <si>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</si>
  <si>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</si>
  <si>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</si>
  <si>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</si>
  <si>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</si>
  <si>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</si>
  <si>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</si>
  <si>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</si>
  <si>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</si>
  <si>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</si>
  <si>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</si>
  <si>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</si>
  <si>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</si>
  <si>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</si>
  <si>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</si>
  <si>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</si>
  <si>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</si>
  <si>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</si>
  <si>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</si>
  <si>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</si>
  <si>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</si>
  <si>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</si>
  <si>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</si>
  <si>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</si>
  <si>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</si>
  <si>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</si>
  <si>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</si>
  <si>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</si>
  <si>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</si>
  <si>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</si>
  <si>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</si>
  <si>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</si>
  <si>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</si>
  <si>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</si>
  <si>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</si>
  <si>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</si>
  <si>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</si>
  <si>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</si>
  <si>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</si>
  <si>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</si>
  <si>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</si>
  <si>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</si>
  <si>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</si>
  <si>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</si>
  <si>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</si>
  <si>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</si>
  <si>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</si>
  <si>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</si>
  <si>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</si>
  <si>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</si>
  <si>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</si>
  <si>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</si>
  <si>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</si>
  <si>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</si>
  <si>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</si>
  <si>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</si>
  <si>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</si>
  <si>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</si>
  <si>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</si>
  <si>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</si>
  <si>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</si>
  <si>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</si>
  <si>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</si>
  <si>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</si>
  <si>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</si>
  <si>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</si>
  <si>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</si>
  <si>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</si>
  <si>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</si>
  <si>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</si>
  <si>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</si>
  <si>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</si>
  <si>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</si>
  <si>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</si>
  <si>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</si>
  <si>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</si>
  <si>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</si>
  <si>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</si>
  <si>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</si>
  <si>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</si>
  <si>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</si>
  <si>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</si>
  <si>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</si>
  <si>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</si>
  <si>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</si>
  <si>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</si>
  <si>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</si>
  <si>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</si>
  <si>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</si>
  <si>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</si>
  <si>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</si>
  <si>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</si>
  <si>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</si>
  <si>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</si>
  <si>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</si>
  <si>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</si>
  <si>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</si>
  <si>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</si>
  <si>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</si>
  <si>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</si>
  <si>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</si>
  <si>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</si>
  <si>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</si>
  <si>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</si>
  <si>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</si>
  <si>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</si>
  <si>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</si>
  <si>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</si>
  <si>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</si>
  <si>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</si>
  <si>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</si>
  <si>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</si>
  <si>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</si>
  <si>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</si>
  <si>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</si>
  <si>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</si>
  <si>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</si>
  <si>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</si>
  <si>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</si>
  <si>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</si>
  <si>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</si>
  <si>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</si>
  <si>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</si>
  <si>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</si>
  <si>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</si>
  <si>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</si>
  <si>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</si>
  <si>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</si>
  <si>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</si>
  <si>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</si>
  <si>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</si>
  <si>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</si>
  <si>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</si>
  <si>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</si>
  <si>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</si>
  <si>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</si>
  <si>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</si>
  <si>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</si>
  <si>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</si>
  <si>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</si>
  <si>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</si>
  <si>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</si>
  <si>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</si>
  <si>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</si>
  <si>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</si>
  <si>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</si>
  <si>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</si>
  <si>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</si>
  <si>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</si>
  <si>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</si>
  <si>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</si>
  <si>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</si>
  <si>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</si>
  <si>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</si>
  <si>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</si>
  <si>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</si>
  <si>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</si>
  <si>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</si>
  <si>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</si>
  <si>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</si>
  <si>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</si>
  <si>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</si>
  <si>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</si>
  <si>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</si>
  <si>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</si>
  <si>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</si>
  <si>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</si>
  <si>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</si>
  <si>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</si>
  <si>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</si>
  <si>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</si>
  <si>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</si>
  <si>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</si>
  <si>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</si>
  <si>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</si>
  <si>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</si>
  <si>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</si>
  <si>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</si>
  <si>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</si>
  <si>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</si>
  <si>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</si>
  <si>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</si>
  <si>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</si>
  <si>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</si>
  <si>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</si>
  <si>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</si>
  <si>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</si>
  <si>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</si>
  <si>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</si>
  <si>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</si>
  <si>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</si>
  <si>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</si>
  <si>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</si>
  <si>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</si>
  <si>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</si>
  <si>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</si>
  <si>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</si>
  <si>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</si>
  <si>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</si>
  <si>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</si>
  <si>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</si>
  <si>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</si>
  <si>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</si>
  <si>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</si>
  <si>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</si>
  <si>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</si>
  <si>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</si>
  <si>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</si>
  <si>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</si>
  <si>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</si>
  <si>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</si>
  <si>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</si>
  <si>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</si>
  <si>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</si>
  <si>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</si>
  <si>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</si>
  <si>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</si>
  <si>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</si>
  <si>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</si>
  <si>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</si>
  <si>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</si>
  <si>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</si>
  <si>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</si>
  <si>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</si>
  <si>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</si>
  <si>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</si>
  <si>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</si>
  <si>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</si>
  <si>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</si>
  <si>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</si>
  <si>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</si>
  <si>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</si>
  <si>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</si>
  <si>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</si>
  <si>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</si>
  <si>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</si>
  <si>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</si>
  <si>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</si>
  <si>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</si>
  <si>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</si>
  <si>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</si>
  <si>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</si>
  <si>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</si>
  <si>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</si>
  <si>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</si>
  <si>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</si>
  <si>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</si>
  <si>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</si>
  <si>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</si>
  <si>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</si>
  <si>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</si>
  <si>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</si>
  <si>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</si>
  <si>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</si>
  <si>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</si>
  <si>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</si>
  <si>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</si>
  <si>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</si>
  <si>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</si>
  <si>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</si>
  <si>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</si>
  <si>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</si>
  <si>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</si>
  <si>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</si>
  <si>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</si>
  <si>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</si>
  <si>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</si>
  <si>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</si>
  <si>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</si>
  <si>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</si>
  <si>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</si>
  <si>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</si>
  <si>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</si>
  <si>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</si>
  <si>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</si>
  <si>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</si>
  <si>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</si>
  <si>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</si>
  <si>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</si>
  <si>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</si>
  <si>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</si>
  <si>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</si>
  <si>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</si>
  <si>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</si>
  <si>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</si>
  <si>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</si>
  <si>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</si>
  <si>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</si>
  <si>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</si>
  <si>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</si>
  <si>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</si>
  <si>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</si>
  <si>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</si>
  <si>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</si>
  <si>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</si>
  <si>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</si>
  <si>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</si>
  <si>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</si>
  <si>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</si>
  <si>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</si>
  <si>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</si>
  <si>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</si>
  <si>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</si>
  <si>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</si>
  <si>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</si>
  <si>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</si>
  <si>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</si>
  <si>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</si>
  <si>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</si>
  <si>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</si>
  <si>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</si>
  <si>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</si>
  <si>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</si>
  <si>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</si>
  <si>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</si>
  <si>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</si>
  <si>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</si>
  <si>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</si>
  <si>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</si>
  <si>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</si>
  <si>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</si>
  <si>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</si>
  <si>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</si>
  <si>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</si>
  <si>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</si>
  <si>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</si>
  <si>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</si>
  <si>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</si>
  <si>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</si>
  <si>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</si>
  <si>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</si>
  <si>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</si>
  <si>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</si>
  <si>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</si>
  <si>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</si>
  <si>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</si>
  <si>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</si>
  <si>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</si>
  <si>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</si>
  <si>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</si>
  <si>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</si>
  <si>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</si>
  <si>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</si>
  <si>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</si>
  <si>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</si>
  <si>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</si>
  <si>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</si>
  <si>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</si>
  <si>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</si>
  <si>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</si>
  <si>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</si>
  <si>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</si>
  <si>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</si>
  <si>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</si>
  <si>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</si>
  <si>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</si>
  <si>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</si>
  <si>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</si>
  <si>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</si>
  <si>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</si>
  <si>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</si>
  <si>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</si>
  <si>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</si>
  <si>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</si>
  <si>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</si>
  <si>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</si>
  <si>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</si>
  <si>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</si>
  <si>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</si>
  <si>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</si>
  <si>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</si>
  <si>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</si>
  <si>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</si>
  <si>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</si>
  <si>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</si>
  <si>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</si>
  <si>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</si>
  <si>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</si>
  <si>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</si>
  <si>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</si>
  <si>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</si>
  <si>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</si>
  <si>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</si>
  <si>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</si>
  <si>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</si>
  <si>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</si>
  <si>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</si>
  <si>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</si>
  <si>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</si>
  <si>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</si>
  <si>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</si>
  <si>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</si>
  <si>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</si>
  <si>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</si>
  <si>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</si>
  <si>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</si>
  <si>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</si>
  <si>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</si>
  <si>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</si>
  <si>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</si>
  <si>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</si>
  <si>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</si>
  <si>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</si>
  <si>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</si>
  <si>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</si>
  <si>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</si>
  <si>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</si>
  <si>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</si>
  <si>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</si>
  <si>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</si>
  <si>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</si>
  <si>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</si>
  <si>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</si>
  <si>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</si>
  <si>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</si>
  <si>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</si>
  <si>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</si>
  <si>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</si>
  <si>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</si>
  <si>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</si>
  <si>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</si>
  <si>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</si>
  <si>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</si>
  <si>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</si>
  <si>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</si>
  <si>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</si>
  <si>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</si>
  <si>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</si>
  <si>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</si>
  <si>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</si>
  <si>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</si>
  <si>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</si>
  <si>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</si>
  <si>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</si>
  <si>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</si>
  <si>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</si>
  <si>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</si>
  <si>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</si>
  <si>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</si>
  <si>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</si>
  <si>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</si>
  <si>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</si>
  <si>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</si>
  <si>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</si>
  <si>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</si>
  <si>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</si>
  <si>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</si>
  <si>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</si>
  <si>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</si>
  <si>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</si>
  <si>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</si>
  <si>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</si>
  <si>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</si>
  <si>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</si>
  <si>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</si>
  <si>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</si>
  <si>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</si>
  <si>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</si>
  <si>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</si>
  <si>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</si>
  <si>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</si>
  <si>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</si>
  <si>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</si>
  <si>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</si>
  <si>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</si>
  <si>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</si>
  <si>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</si>
  <si>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</si>
  <si>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</si>
  <si>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</si>
  <si>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</si>
  <si>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</si>
  <si>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</si>
  <si>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</si>
  <si>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</si>
  <si>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</si>
  <si>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</si>
  <si>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</si>
  <si>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</si>
  <si>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</si>
  <si>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</si>
  <si>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</si>
  <si>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</si>
  <si>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</si>
  <si>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</si>
  <si>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</si>
  <si>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</si>
  <si>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</si>
  <si>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</si>
  <si>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</si>
  <si>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</si>
  <si>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</si>
  <si>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</si>
  <si>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</si>
  <si>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</si>
  <si>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</si>
  <si>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</si>
  <si>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</si>
  <si>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</si>
  <si>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</si>
  <si>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</si>
  <si>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</si>
  <si>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</si>
  <si>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</si>
  <si>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</si>
  <si>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</si>
  <si>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</si>
  <si>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</si>
  <si>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</si>
  <si>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</si>
  <si>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</si>
  <si>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</si>
  <si>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</si>
  <si>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</si>
  <si>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</si>
  <si>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</si>
  <si>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</si>
  <si>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</si>
  <si>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</si>
  <si>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</si>
  <si>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</si>
  <si>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</si>
  <si>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</si>
  <si>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</si>
  <si>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</si>
  <si>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</si>
  <si>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</si>
  <si>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</si>
  <si>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</si>
  <si>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</si>
  <si>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</si>
  <si>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</si>
  <si>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</si>
  <si>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</si>
  <si>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</si>
  <si>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</si>
  <si>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</si>
  <si>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</si>
  <si>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</si>
  <si>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</si>
  <si>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</si>
  <si>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</si>
  <si>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</si>
  <si>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</si>
  <si>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</si>
  <si>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</si>
  <si>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</si>
  <si>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</si>
  <si>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</si>
  <si>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</si>
  <si>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</si>
  <si>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</si>
  <si>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</si>
  <si>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</si>
  <si>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</si>
  <si>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</si>
  <si>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</si>
  <si>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</si>
  <si>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</si>
  <si>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</si>
  <si>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</si>
  <si>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</si>
  <si>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</si>
  <si>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</si>
  <si>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</si>
  <si>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</si>
  <si>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</si>
  <si>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</si>
  <si>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</si>
  <si>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</si>
  <si>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</si>
  <si>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</si>
  <si>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</si>
  <si>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</si>
  <si>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</si>
  <si>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</si>
  <si>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</si>
  <si>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</si>
  <si>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</si>
  <si>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</si>
  <si>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</si>
  <si>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</si>
  <si>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</si>
  <si>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</si>
  <si>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</si>
  <si>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</si>
  <si>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</si>
  <si>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</si>
  <si>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</si>
  <si>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</si>
  <si>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</si>
  <si>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</si>
  <si>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</si>
  <si>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</si>
  <si>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</si>
  <si>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</si>
  <si>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</si>
  <si>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</si>
  <si>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</si>
  <si>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</si>
  <si>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</si>
  <si>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</si>
  <si>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</si>
  <si>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</si>
  <si>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</si>
  <si>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</si>
  <si>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</si>
  <si>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</si>
  <si>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</si>
  <si>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</si>
  <si>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</si>
  <si>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</si>
  <si>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</si>
  <si>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</si>
  <si>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</si>
  <si>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</si>
  <si>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</si>
  <si>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</si>
  <si>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</si>
  <si>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</si>
  <si>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</si>
  <si>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</si>
  <si>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</si>
  <si>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</si>
  <si>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</si>
  <si>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</si>
  <si>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</si>
  <si>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</si>
  <si>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</si>
  <si>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</si>
  <si>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</si>
  <si>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</si>
  <si>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</si>
  <si>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</si>
  <si>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</si>
  <si>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</si>
  <si>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</si>
  <si>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</si>
  <si>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</si>
  <si>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</si>
  <si>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</si>
  <si>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</si>
  <si>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</si>
  <si>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</si>
  <si>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</si>
  <si>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</si>
  <si>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</si>
  <si>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</si>
  <si>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</si>
  <si>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</si>
  <si>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</si>
  <si>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</si>
  <si>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</si>
  <si>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</si>
  <si>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</si>
  <si>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</si>
  <si>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</si>
  <si>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</si>
  <si>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</si>
  <si>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</si>
  <si>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</si>
  <si>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</si>
  <si>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</si>
  <si>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</si>
  <si>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</si>
  <si>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</si>
  <si>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</si>
  <si>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</si>
  <si>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</si>
  <si>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</si>
  <si>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</si>
  <si>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</si>
  <si>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</si>
  <si>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</si>
  <si>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</si>
  <si>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</si>
  <si>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</si>
  <si>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</si>
  <si>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</si>
  <si>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</si>
  <si>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</si>
  <si>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</si>
  <si>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</si>
  <si>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</si>
  <si>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</si>
  <si>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</si>
  <si>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</si>
  <si>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</si>
  <si>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</si>
  <si>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</si>
  <si>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</si>
  <si>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</si>
  <si>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</si>
  <si>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</si>
  <si>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</si>
  <si>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</si>
  <si>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</si>
  <si>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</si>
  <si>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</si>
  <si>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</si>
  <si>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</si>
  <si>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</si>
  <si>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</si>
  <si>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</si>
  <si>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</si>
  <si>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</si>
  <si>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</si>
  <si>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</si>
  <si>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</si>
  <si>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</si>
  <si>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</si>
  <si>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</si>
  <si>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</si>
  <si>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</si>
  <si>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</si>
  <si>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</si>
  <si>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</si>
  <si>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</si>
  <si>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</si>
  <si>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</si>
  <si>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</si>
  <si>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</si>
  <si>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</si>
  <si>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</si>
  <si>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</si>
  <si>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</si>
  <si>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</si>
  <si>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</si>
  <si>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</si>
  <si>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</si>
  <si>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</si>
  <si>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</si>
  <si>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</si>
  <si>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</si>
  <si>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</si>
  <si>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</si>
  <si>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</si>
  <si>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</si>
  <si>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</si>
  <si>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</si>
  <si>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</si>
  <si>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</si>
  <si>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</si>
  <si>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</si>
  <si>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</si>
  <si>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</si>
  <si>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</si>
  <si>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</si>
  <si>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</si>
  <si>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</si>
  <si>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</si>
  <si>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</si>
  <si>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</si>
  <si>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</si>
  <si>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</si>
  <si>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</si>
  <si>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</si>
  <si>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</si>
  <si>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</si>
  <si>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</si>
  <si>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</si>
  <si>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</si>
  <si>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</si>
  <si>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</si>
  <si>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</si>
  <si>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</si>
  <si>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</si>
  <si>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</si>
  <si>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</si>
  <si>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</si>
  <si>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</si>
  <si>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</si>
  <si>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</si>
  <si>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</si>
  <si>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</si>
  <si>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</si>
  <si>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</si>
  <si>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</si>
  <si>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</si>
  <si>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</si>
  <si>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</si>
  <si>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</si>
  <si>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</si>
  <si>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</si>
  <si>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</si>
  <si>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</si>
  <si>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</si>
  <si>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</si>
  <si>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</si>
  <si>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</si>
  <si>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</si>
  <si>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</si>
  <si>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</si>
  <si>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</si>
  <si>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</si>
  <si>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</si>
  <si>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</si>
  <si>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</si>
  <si>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</si>
  <si>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</si>
  <si>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</si>
  <si>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</si>
  <si>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</si>
  <si>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</si>
  <si>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</si>
  <si>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</si>
  <si>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</si>
  <si>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</si>
  <si>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</si>
  <si>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</si>
  <si>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</si>
  <si>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</si>
  <si>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</si>
  <si>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</si>
  <si>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</si>
  <si>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</si>
  <si>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</si>
  <si>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</si>
  <si>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</si>
  <si>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</si>
  <si>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</si>
  <si>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</si>
  <si>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</si>
  <si>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</si>
  <si>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</si>
  <si>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</si>
  <si>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</si>
  <si>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</si>
  <si>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</si>
  <si>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</si>
  <si>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</si>
  <si>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</si>
  <si>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</si>
  <si>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</si>
  <si>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</si>
  <si>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</si>
  <si>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</si>
  <si>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</si>
  <si>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</si>
  <si>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</si>
  <si>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</si>
  <si>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</si>
  <si>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</si>
  <si>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</si>
  <si>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</si>
  <si>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</si>
  <si>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</si>
  <si>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</si>
  <si>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</si>
  <si>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</si>
  <si>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</si>
  <si>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</si>
  <si>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</si>
  <si>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</si>
  <si>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</si>
  <si>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</si>
  <si>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</si>
  <si>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</si>
  <si>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</si>
  <si>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</si>
  <si>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</si>
  <si>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</si>
  <si>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</si>
  <si>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</si>
  <si>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</si>
  <si>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</si>
  <si>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</si>
  <si>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</si>
  <si>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</si>
  <si>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</si>
  <si>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</si>
  <si>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</si>
  <si>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</si>
  <si>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</si>
  <si>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</si>
  <si>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</si>
  <si>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</si>
  <si>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</si>
  <si>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</si>
  <si>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</si>
  <si>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</si>
  <si>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</si>
  <si>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</si>
  <si>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</si>
  <si>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</si>
  <si>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</si>
  <si>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</si>
  <si>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</si>
  <si>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</si>
  <si>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</si>
  <si>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</si>
  <si>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</si>
  <si>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</si>
  <si>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</si>
  <si>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</si>
  <si>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</si>
  <si>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</si>
  <si>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</si>
  <si>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</si>
  <si>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</si>
  <si>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</si>
  <si>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</si>
  <si>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</si>
  <si>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</si>
  <si>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</si>
  <si>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</si>
  <si>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</si>
  <si>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</si>
  <si>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</si>
  <si>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</si>
  <si>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</si>
  <si>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</si>
  <si>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</si>
  <si>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</si>
  <si>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</si>
  <si>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</si>
  <si>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</si>
  <si>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</si>
  <si>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</si>
  <si>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</si>
  <si>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</si>
  <si>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</si>
  <si>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</si>
  <si>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</si>
  <si>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</si>
  <si>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</si>
  <si>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</si>
  <si>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</si>
  <si>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</si>
  <si>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</si>
  <si>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</si>
  <si>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</si>
  <si>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</si>
  <si>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</si>
  <si>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</si>
  <si>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</si>
  <si>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</si>
  <si>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</si>
  <si>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</si>
  <si>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</si>
  <si>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</si>
  <si>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</si>
  <si>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</si>
  <si>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</si>
  <si>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</si>
  <si>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</si>
  <si>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</si>
  <si>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</si>
  <si>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</si>
  <si>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</si>
  <si>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</si>
  <si>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</si>
  <si>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</si>
  <si>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</si>
  <si>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</si>
  <si>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</si>
  <si>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</si>
  <si>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</si>
  <si>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</si>
  <si>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</si>
  <si>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</si>
  <si>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</si>
  <si>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</si>
  <si>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</si>
  <si>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</si>
  <si>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</si>
  <si>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</si>
  <si>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</si>
  <si>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</si>
  <si>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</si>
  <si>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</si>
  <si>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</si>
  <si>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</si>
  <si>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</si>
  <si>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</si>
  <si>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</si>
  <si>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</si>
  <si>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</si>
  <si>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</si>
  <si>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</si>
  <si>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</si>
  <si>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</si>
  <si>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</si>
  <si>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</si>
  <si>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</si>
  <si>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</si>
  <si>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</si>
  <si>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</si>
  <si>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</si>
  <si>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</si>
  <si>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</si>
  <si>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</si>
  <si>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</si>
  <si>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</si>
  <si>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</si>
  <si>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</si>
  <si>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</si>
  <si>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</si>
  <si>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</si>
  <si>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</si>
  <si>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</si>
  <si>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</si>
  <si>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</si>
  <si>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</si>
  <si>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</si>
  <si>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</si>
  <si>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</si>
  <si>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</si>
  <si>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</si>
  <si>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</si>
  <si>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</si>
  <si>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</si>
  <si>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</si>
  <si>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</si>
  <si>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</si>
  <si>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</si>
  <si>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</si>
  <si>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</si>
  <si>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</si>
  <si>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</si>
  <si>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</si>
  <si>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</si>
  <si>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</si>
  <si>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</si>
  <si>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</si>
  <si>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</si>
  <si>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</si>
  <si>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</si>
  <si>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</si>
  <si>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</si>
  <si>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</si>
  <si>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</si>
  <si>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</si>
  <si>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</si>
  <si>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</si>
  <si>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</si>
  <si>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</si>
  <si>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</si>
  <si>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</si>
  <si>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</si>
  <si>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</si>
  <si>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</si>
  <si>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</si>
  <si>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</si>
  <si>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</si>
  <si>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</si>
  <si>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</si>
  <si>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</si>
  <si>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</si>
  <si>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</si>
  <si>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</si>
  <si>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</si>
  <si>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</si>
  <si>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</si>
  <si>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</si>
  <si>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</si>
  <si>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</si>
  <si>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</si>
  <si>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</si>
  <si>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</si>
  <si>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</si>
  <si>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</si>
  <si>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</si>
  <si>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</si>
  <si>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</si>
  <si>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</si>
  <si>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</si>
  <si>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</si>
  <si>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</si>
  <si>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</si>
  <si>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</si>
  <si>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</si>
  <si>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</si>
  <si>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</si>
  <si>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</si>
  <si>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</si>
  <si>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</si>
  <si>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</si>
  <si>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</si>
  <si>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</si>
  <si>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</si>
  <si>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</si>
  <si>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</si>
  <si>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</si>
  <si>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</si>
  <si>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</si>
  <si>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</si>
  <si>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</si>
  <si>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</si>
  <si>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</si>
  <si>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</si>
  <si>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</si>
  <si>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</si>
  <si>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</si>
  <si>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</si>
  <si>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</si>
  <si>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</si>
  <si>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</si>
  <si>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</si>
  <si>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</si>
  <si>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</si>
  <si>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</si>
  <si>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</si>
  <si>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</si>
  <si>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</si>
  <si>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</si>
  <si>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</si>
  <si>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</si>
  <si>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</si>
  <si>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</si>
  <si>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</si>
  <si>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</si>
  <si>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</si>
  <si>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</si>
  <si>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</si>
  <si>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</si>
  <si>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</si>
  <si>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</si>
  <si>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</si>
  <si>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</si>
  <si>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</si>
  <si>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</si>
  <si>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</si>
  <si>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</si>
  <si>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</si>
  <si>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</si>
  <si>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</si>
  <si>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</si>
  <si>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</si>
  <si>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</si>
  <si>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</si>
  <si>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</si>
  <si>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</si>
  <si>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</si>
  <si>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</si>
  <si>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</si>
  <si>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</si>
  <si>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</si>
  <si>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</si>
  <si>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</si>
  <si>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</si>
  <si>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</si>
  <si>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</si>
  <si>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</si>
  <si>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</si>
  <si>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</si>
  <si>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</si>
  <si>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</si>
  <si>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</si>
  <si>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</si>
  <si>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</si>
  <si>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</si>
  <si>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</si>
  <si>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</si>
  <si>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</si>
  <si>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</si>
  <si>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</si>
  <si>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</si>
  <si>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</si>
  <si>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</si>
  <si>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</si>
  <si>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</si>
  <si>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</si>
  <si>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</si>
  <si>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</si>
  <si>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</si>
  <si>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</si>
  <si>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</si>
  <si>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</si>
  <si>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</si>
  <si>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</si>
  <si>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</si>
  <si>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</si>
  <si>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</si>
  <si>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</si>
  <si>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</si>
  <si>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</si>
  <si>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</si>
  <si>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</si>
  <si>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</si>
  <si>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</si>
  <si>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</si>
  <si>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</si>
  <si>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</si>
  <si>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</si>
  <si>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</si>
  <si>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</si>
  <si>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</si>
  <si>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</si>
  <si>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</si>
  <si>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</si>
  <si>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</si>
  <si>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</si>
  <si>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</si>
  <si>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</si>
  <si>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</si>
  <si>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</si>
  <si>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</si>
  <si>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</si>
  <si>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</si>
  <si>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</si>
  <si>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</si>
  <si>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</si>
  <si>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</si>
  <si>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</si>
  <si>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</si>
  <si>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</si>
  <si>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</si>
  <si>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</si>
  <si>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</si>
  <si>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</si>
  <si>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</si>
  <si>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</si>
  <si>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</si>
  <si>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</si>
  <si>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</si>
  <si>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</si>
  <si>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</si>
  <si>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</si>
  <si>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</si>
  <si>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</si>
  <si>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</si>
  <si>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</si>
  <si>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</si>
  <si>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</si>
  <si>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</si>
  <si>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</si>
  <si>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</si>
  <si>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</si>
  <si>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</si>
  <si>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</si>
  <si>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</si>
  <si>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</si>
  <si>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</si>
  <si>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</si>
  <si>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</si>
  <si>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</si>
  <si>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</si>
  <si>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</si>
  <si>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</si>
  <si>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</si>
  <si>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</si>
  <si>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</si>
  <si>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</si>
  <si>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</si>
  <si>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</si>
  <si>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</si>
  <si>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</si>
  <si>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</si>
  <si>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</si>
  <si>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</si>
  <si>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</si>
  <si>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</si>
  <si>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</si>
  <si>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</si>
  <si>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</si>
  <si>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</si>
  <si>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</si>
  <si>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</si>
  <si>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</si>
  <si>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</si>
  <si>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</si>
  <si>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</si>
  <si>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</si>
  <si>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</si>
  <si>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</si>
  <si>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</si>
  <si>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</si>
  <si>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</si>
  <si>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</si>
  <si>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</si>
  <si>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</si>
  <si>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</si>
  <si>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</si>
  <si>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</si>
  <si>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</si>
  <si>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</si>
  <si>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</si>
  <si>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</si>
  <si>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</si>
  <si>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</si>
  <si>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</si>
  <si>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</si>
  <si>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</si>
  <si>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</si>
  <si>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</si>
  <si>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</si>
  <si>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</si>
  <si>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</si>
  <si>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</si>
  <si>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</si>
  <si>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</si>
  <si>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</si>
  <si>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</si>
  <si>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</si>
  <si>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</si>
  <si>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</si>
  <si>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</si>
  <si>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</si>
  <si>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</si>
  <si>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</si>
  <si>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</si>
  <si>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</si>
  <si>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</si>
  <si>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</si>
  <si>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</si>
  <si>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</si>
  <si>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</si>
  <si>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</si>
  <si>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</si>
  <si>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</si>
  <si>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</si>
  <si>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</si>
  <si>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</si>
  <si>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</si>
  <si>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</si>
  <si>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</si>
  <si>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</si>
  <si>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</si>
  <si>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</si>
  <si>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</si>
  <si>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</si>
  <si>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</si>
  <si>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</si>
  <si>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</si>
  <si>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</si>
  <si>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</si>
  <si>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</si>
  <si>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</si>
  <si>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</si>
  <si>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</si>
  <si>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</si>
  <si>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</si>
  <si>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</si>
  <si>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</si>
  <si>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</si>
  <si>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</si>
  <si>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</si>
  <si>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</si>
  <si>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</si>
  <si>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</si>
  <si>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</si>
  <si>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</si>
  <si>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</si>
  <si>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</si>
  <si>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</si>
  <si>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</si>
  <si>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</si>
  <si>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</si>
  <si>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</si>
  <si>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</si>
  <si>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</si>
  <si>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</si>
  <si>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</si>
  <si>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</si>
  <si>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</si>
  <si>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</si>
  <si>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</si>
  <si>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</si>
  <si>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</si>
  <si>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</si>
  <si>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</si>
  <si>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</si>
  <si>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</si>
  <si>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</si>
  <si>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</si>
  <si>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</si>
  <si>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</si>
  <si>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</si>
  <si>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</si>
  <si>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</si>
  <si>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</si>
  <si>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</si>
  <si>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</si>
  <si>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</si>
  <si>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</si>
  <si>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</si>
  <si>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</si>
  <si>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</si>
  <si>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</si>
  <si>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</si>
  <si>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</si>
  <si>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</si>
  <si>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</si>
  <si>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</si>
  <si>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</si>
  <si>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</si>
  <si>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</si>
  <si>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</si>
  <si>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</si>
  <si>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</si>
  <si>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</si>
  <si>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</si>
  <si>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</si>
  <si>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</si>
  <si>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</si>
  <si>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</si>
  <si>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</si>
  <si>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</si>
  <si>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</si>
  <si>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</si>
  <si>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</si>
  <si>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</si>
  <si>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</si>
  <si>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</si>
  <si>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</si>
  <si>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</si>
  <si>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</si>
  <si>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</si>
  <si>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</si>
  <si>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</si>
  <si>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</si>
  <si>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</si>
  <si>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</si>
  <si>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</si>
  <si>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</si>
  <si>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</si>
  <si>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</si>
  <si>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</si>
  <si>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</si>
  <si>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</si>
  <si>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</si>
  <si>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</si>
  <si>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</si>
  <si>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</si>
  <si>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</si>
  <si>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</si>
  <si>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</si>
  <si>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</si>
  <si>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</si>
  <si>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</si>
  <si>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</si>
  <si>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</si>
  <si>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</si>
  <si>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</si>
  <si>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</si>
  <si>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</si>
  <si>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</si>
  <si>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</si>
  <si>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</si>
  <si>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</si>
  <si>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</si>
  <si>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</si>
  <si>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</si>
  <si>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</si>
  <si>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</si>
  <si>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</si>
  <si>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</si>
  <si>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</si>
  <si>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</si>
  <si>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</si>
  <si>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</si>
  <si>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</si>
  <si>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</si>
  <si>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</si>
  <si>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</si>
  <si>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</si>
  <si>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</si>
  <si>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</si>
  <si>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</si>
  <si>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</si>
  <si>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</si>
  <si>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</si>
  <si>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</si>
  <si>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</si>
  <si>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</si>
  <si>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</si>
  <si>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</si>
  <si>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</si>
  <si>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</si>
  <si>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</si>
  <si>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</si>
  <si>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</si>
  <si>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</si>
  <si>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</si>
  <si>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</si>
  <si>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</si>
  <si>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</si>
  <si>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</si>
  <si>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</si>
  <si>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</si>
  <si>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</si>
  <si>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</si>
  <si>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</si>
  <si>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</si>
  <si>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</si>
  <si>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</si>
  <si>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</si>
  <si>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</si>
  <si>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</si>
  <si>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</si>
  <si>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</si>
  <si>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</si>
  <si>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</si>
  <si>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</si>
  <si>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</si>
  <si>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</si>
  <si>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</si>
  <si>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</si>
  <si>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</si>
  <si>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</si>
  <si>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</si>
  <si>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</si>
  <si>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</si>
  <si>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</si>
  <si>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</si>
  <si>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</si>
  <si>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</si>
  <si>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</si>
  <si>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</si>
  <si>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</si>
  <si>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</si>
  <si>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</si>
  <si>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</si>
  <si>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</si>
  <si>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</si>
  <si>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</si>
  <si>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</si>
  <si>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</si>
  <si>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</si>
  <si>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</si>
  <si>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</si>
  <si>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</si>
  <si>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</si>
  <si>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</si>
  <si>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</si>
  <si>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</si>
  <si>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</si>
  <si>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</si>
  <si>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</si>
  <si>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</si>
  <si>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</si>
  <si>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</si>
  <si>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</si>
  <si>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</si>
  <si>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</si>
  <si>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</si>
  <si>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</si>
  <si>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</si>
  <si>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</si>
  <si>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</si>
  <si>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</si>
  <si>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</si>
  <si>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</si>
  <si>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</si>
  <si>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</si>
  <si>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</si>
  <si>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</si>
  <si>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</si>
  <si>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</si>
  <si>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</si>
  <si>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</si>
  <si>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</si>
  <si>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</si>
  <si>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</si>
  <si>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</si>
  <si>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</si>
  <si>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</si>
  <si>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</si>
  <si>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</si>
  <si>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</si>
  <si>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</si>
  <si>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</si>
  <si>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</si>
  <si>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</si>
  <si>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</si>
  <si>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</si>
  <si>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</si>
  <si>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</si>
  <si>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</si>
  <si>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</si>
  <si>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</si>
  <si>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</si>
  <si>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</si>
  <si>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</si>
  <si>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</si>
  <si>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</si>
  <si>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</si>
  <si>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</si>
  <si>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</si>
  <si>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</si>
  <si>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</si>
  <si>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</si>
  <si>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</si>
  <si>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</si>
  <si>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</si>
  <si>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</si>
  <si>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</si>
  <si>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</si>
  <si>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</si>
  <si>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</si>
  <si>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</si>
  <si>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</si>
  <si>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</si>
  <si>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</si>
  <si>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</si>
  <si>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</si>
  <si>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</si>
  <si>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</si>
  <si>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</si>
  <si>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</si>
  <si>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</si>
  <si>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</si>
  <si>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</si>
  <si>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</si>
  <si>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</si>
  <si>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</si>
  <si>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</si>
  <si>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</si>
  <si>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</si>
  <si>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</si>
  <si>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</si>
  <si>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</si>
  <si>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</si>
  <si>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</si>
  <si>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</si>
  <si>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</si>
  <si>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</si>
  <si>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</si>
  <si>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</si>
  <si>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</si>
  <si>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</si>
  <si>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</si>
  <si>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</si>
  <si>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</si>
  <si>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</si>
  <si>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</si>
  <si>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</si>
  <si>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</si>
  <si>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</si>
  <si>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</si>
  <si>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</si>
  <si>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</si>
  <si>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</si>
  <si>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</si>
  <si>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</si>
  <si>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</si>
  <si>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</si>
  <si>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</si>
  <si>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</si>
  <si>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</si>
  <si>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</si>
  <si>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</si>
  <si>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</si>
  <si>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</si>
  <si>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</si>
  <si>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</si>
  <si>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</si>
  <si>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</si>
  <si>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</si>
  <si>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</si>
  <si>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</si>
  <si>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</si>
  <si>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</si>
  <si>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</si>
  <si>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</si>
  <si>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</si>
  <si>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</si>
  <si>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</si>
  <si>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</si>
  <si>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</si>
  <si>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</si>
  <si>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</si>
  <si>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</si>
  <si>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</si>
  <si>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</si>
  <si>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</si>
  <si>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</si>
  <si>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</si>
  <si>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</si>
  <si>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</si>
  <si>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</si>
  <si>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</si>
  <si>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</si>
  <si>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</si>
  <si>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</si>
  <si>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</si>
  <si>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</si>
  <si>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</si>
  <si>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</si>
  <si>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</si>
  <si>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</si>
  <si>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</si>
  <si>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</si>
  <si>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</si>
  <si>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</si>
  <si>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</si>
  <si>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</si>
  <si>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</si>
  <si>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</si>
  <si>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</si>
  <si>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</si>
  <si>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</si>
  <si>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</si>
  <si>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</si>
  <si>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</si>
  <si>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</si>
  <si>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</si>
  <si>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</si>
  <si>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</si>
  <si>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</si>
  <si>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</si>
  <si>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</si>
  <si>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</si>
  <si>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</si>
  <si>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</si>
  <si>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</si>
  <si>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</si>
  <si>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</si>
  <si>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</si>
  <si>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</si>
  <si>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</si>
  <si>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</si>
  <si>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</si>
  <si>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</si>
  <si>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</si>
  <si>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</si>
  <si>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</si>
  <si>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</si>
  <si>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</si>
  <si>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</si>
  <si>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</si>
  <si>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</si>
  <si>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</si>
  <si>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</si>
  <si>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</si>
  <si>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</si>
  <si>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</si>
  <si>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</si>
  <si>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</si>
  <si>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</si>
  <si>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</si>
  <si>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</si>
  <si>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</si>
  <si>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</si>
  <si>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</si>
  <si>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</si>
  <si>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</si>
  <si>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</si>
  <si>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</si>
  <si>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</si>
  <si>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</si>
  <si>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</si>
  <si>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</si>
  <si>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</si>
  <si>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</si>
  <si>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</si>
  <si>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</si>
  <si>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</si>
  <si>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</si>
  <si>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</si>
  <si>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</si>
  <si>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</si>
  <si>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</si>
  <si>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</si>
  <si>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</si>
  <si>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</si>
  <si>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</si>
  <si>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</si>
  <si>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</si>
  <si>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</si>
  <si>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</si>
  <si>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</si>
  <si>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</si>
  <si>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</si>
  <si>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</si>
  <si>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</si>
  <si>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</si>
  <si>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</si>
  <si>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</si>
  <si>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</si>
  <si>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</si>
  <si>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</si>
  <si>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</si>
  <si>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</si>
  <si>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</si>
  <si>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</si>
  <si>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</si>
  <si>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</si>
  <si>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</si>
  <si>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</si>
  <si>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</si>
  <si>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</si>
  <si>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</si>
  <si>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</si>
  <si>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</si>
  <si>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</si>
  <si>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</si>
  <si>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</si>
  <si>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</si>
  <si>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</si>
  <si>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</si>
  <si>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</si>
  <si>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</si>
  <si>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</si>
  <si>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</si>
  <si>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</si>
  <si>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</si>
  <si>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</si>
  <si>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</si>
  <si>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</si>
  <si>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</si>
  <si>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</si>
  <si>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</si>
  <si>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</si>
  <si>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</si>
  <si>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</si>
  <si>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</si>
  <si>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</si>
  <si>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</si>
  <si>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</si>
  <si>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</si>
  <si>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</si>
  <si>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</si>
  <si>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</si>
  <si>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</si>
  <si>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</si>
  <si>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</si>
  <si>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</si>
  <si>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</si>
  <si>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</si>
  <si>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</si>
  <si>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</si>
  <si>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</si>
  <si>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</si>
  <si>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</si>
  <si>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</si>
  <si>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</si>
  <si>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</si>
  <si>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</si>
  <si>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</si>
  <si>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</si>
  <si>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</si>
  <si>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</si>
  <si>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</si>
  <si>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</si>
  <si>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</si>
  <si>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</si>
  <si>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</si>
  <si>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</si>
  <si>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</si>
  <si>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</si>
  <si>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</si>
  <si>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</si>
  <si>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</si>
  <si>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</si>
  <si>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</si>
  <si>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</si>
  <si>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</si>
  <si>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</si>
  <si>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</si>
  <si>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</si>
  <si>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</si>
  <si>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</si>
  <si>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</si>
  <si>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</si>
  <si>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</si>
  <si>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</si>
  <si>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</si>
  <si>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</si>
  <si>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</si>
  <si>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</si>
  <si>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</si>
  <si>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</si>
  <si>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</si>
  <si>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</si>
  <si>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</si>
  <si>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</si>
  <si>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</si>
  <si>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</si>
  <si>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</si>
  <si>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</si>
  <si>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</si>
  <si>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</si>
  <si>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</si>
  <si>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</si>
  <si>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</si>
  <si>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</si>
  <si>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</si>
  <si>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</si>
  <si>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</si>
  <si>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</si>
  <si>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</si>
  <si>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</si>
  <si>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</si>
  <si>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</si>
  <si>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</si>
  <si>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</si>
  <si>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</si>
  <si>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</si>
  <si>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</si>
  <si>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</si>
  <si>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</si>
  <si>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</si>
  <si>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</si>
  <si>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</si>
  <si>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</si>
  <si>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</si>
  <si>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</si>
  <si>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</si>
  <si>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</si>
  <si>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</si>
  <si>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</si>
  <si>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</si>
  <si>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</si>
  <si>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</si>
  <si>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</si>
  <si>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</si>
  <si>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</si>
  <si>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</si>
  <si>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</si>
  <si>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</si>
  <si>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</si>
  <si>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</si>
  <si>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</si>
  <si>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</si>
  <si>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</si>
  <si>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</si>
  <si>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</si>
  <si>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</si>
  <si>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</si>
  <si>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</si>
  <si>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</si>
  <si>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</si>
  <si>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</si>
  <si>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</si>
  <si>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</si>
  <si>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</si>
  <si>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</si>
  <si>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</si>
  <si>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</si>
  <si>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</si>
  <si>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</si>
  <si>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</si>
  <si>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</si>
  <si>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</si>
  <si>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</si>
  <si>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</si>
  <si>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</si>
  <si>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</si>
  <si>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</si>
  <si>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</si>
  <si>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</si>
  <si>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</si>
  <si>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</si>
  <si>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</si>
  <si>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</si>
  <si>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</si>
  <si>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</si>
  <si>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</si>
  <si>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</si>
  <si>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</si>
  <si>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</si>
  <si>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</si>
  <si>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</si>
  <si>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</si>
  <si>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</si>
  <si>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</si>
  <si>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</si>
  <si>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</si>
  <si>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</si>
  <si>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</si>
  <si>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</si>
  <si>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</si>
  <si>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</si>
  <si>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</si>
  <si>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</si>
  <si>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</si>
  <si>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</si>
  <si>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</si>
  <si>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</si>
  <si>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</si>
  <si>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</si>
  <si>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</si>
  <si>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</si>
  <si>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</si>
  <si>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</si>
  <si>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</si>
  <si>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</si>
  <si>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</si>
  <si>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</si>
  <si>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</si>
  <si>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</si>
  <si>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</si>
  <si>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</si>
  <si>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</si>
  <si>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</si>
  <si>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</si>
  <si>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</si>
  <si>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</si>
  <si>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</si>
  <si>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</si>
  <si>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</si>
  <si>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</si>
  <si>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</si>
  <si>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</si>
  <si>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</si>
  <si>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</si>
  <si>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</si>
  <si>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</si>
  <si>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</si>
  <si>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</si>
  <si>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</si>
  <si>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</si>
  <si>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</si>
  <si>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</si>
  <si>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</si>
  <si>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</si>
  <si>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</si>
  <si>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</si>
  <si>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</si>
  <si>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</si>
  <si>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</si>
  <si>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</si>
  <si>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</si>
  <si>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</si>
  <si>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</si>
  <si>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</si>
  <si>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</si>
  <si>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</si>
  <si>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</si>
  <si>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</si>
  <si>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</si>
  <si>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</si>
  <si>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</si>
  <si>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</si>
  <si>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</si>
  <si>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</si>
  <si>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</si>
  <si>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</si>
  <si>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</si>
  <si>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</si>
  <si>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</si>
  <si>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</si>
  <si>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</si>
  <si>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</si>
  <si>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</si>
  <si>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</si>
  <si>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</si>
  <si>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</si>
  <si>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</si>
  <si>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</si>
  <si>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</si>
  <si>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</si>
  <si>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</si>
  <si>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</si>
  <si>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</si>
  <si>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</si>
  <si>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</si>
  <si>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</si>
  <si>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</si>
  <si>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</si>
  <si>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</si>
  <si>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</si>
  <si>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</si>
  <si>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</si>
  <si>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</si>
  <si>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</si>
  <si>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</si>
  <si>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</si>
  <si>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</si>
  <si>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</si>
  <si>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</si>
  <si>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</si>
  <si>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</si>
  <si>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</si>
  <si>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</si>
  <si>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</si>
  <si>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</si>
  <si>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</si>
  <si>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</si>
  <si>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</si>
  <si>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</si>
  <si>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</si>
  <si>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</si>
  <si>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</si>
  <si>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</si>
  <si>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</si>
  <si>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</si>
  <si>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</si>
  <si>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</si>
  <si>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</si>
  <si>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</si>
  <si>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</si>
  <si>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</si>
  <si>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</si>
  <si>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</si>
  <si>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</si>
  <si>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</si>
  <si>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</si>
  <si>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</si>
  <si>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</si>
  <si>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</si>
  <si>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</si>
  <si>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</si>
  <si>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</si>
  <si>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</si>
  <si>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</si>
  <si>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</si>
  <si>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</si>
  <si>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</si>
  <si>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</si>
  <si>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</si>
  <si>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</si>
  <si>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</si>
  <si>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</si>
  <si>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</si>
  <si>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</si>
  <si>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</si>
  <si>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</si>
  <si>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</si>
  <si>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</si>
  <si>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</si>
  <si>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</si>
  <si>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</si>
  <si>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</si>
  <si>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</si>
  <si>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</si>
  <si>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</si>
  <si>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</si>
  <si>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</si>
  <si>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</si>
  <si>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</si>
  <si>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</si>
  <si>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</si>
  <si>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</si>
  <si>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</si>
  <si>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</si>
  <si>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</si>
  <si>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</si>
  <si>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</si>
  <si>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</si>
  <si>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</si>
  <si>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</si>
  <si>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</si>
  <si>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</si>
  <si>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</si>
  <si>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</si>
  <si>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</si>
  <si>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</si>
  <si>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</si>
  <si>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</si>
  <si>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</si>
  <si>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</si>
  <si>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</si>
  <si>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</si>
  <si>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</si>
  <si>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</si>
  <si>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</si>
  <si>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</si>
  <si>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</si>
  <si>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</si>
  <si>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</si>
  <si>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</si>
  <si>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</si>
  <si>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</si>
  <si>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</si>
  <si>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</si>
  <si>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</si>
  <si>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</si>
  <si>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</si>
  <si>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</si>
  <si>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</si>
  <si>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</si>
  <si>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</si>
  <si>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</si>
  <si>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</si>
  <si>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</si>
  <si>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</si>
  <si>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</si>
  <si>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</si>
  <si>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</si>
  <si>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</si>
  <si>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</si>
  <si>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</si>
  <si>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</si>
  <si>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</si>
  <si>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</si>
  <si>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</si>
  <si>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</si>
  <si>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</si>
  <si>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</si>
  <si>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</si>
  <si>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</si>
  <si>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</si>
  <si>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</si>
  <si>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</si>
  <si>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</si>
  <si>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</si>
  <si>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</si>
  <si>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</si>
  <si>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</si>
  <si>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</si>
  <si>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</si>
  <si>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</si>
  <si>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</si>
  <si>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</si>
  <si>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</si>
  <si>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</si>
  <si>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</si>
  <si>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</si>
  <si>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</si>
  <si>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</si>
  <si>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</si>
  <si>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</si>
  <si>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</si>
  <si>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</si>
  <si>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</si>
  <si>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</si>
  <si>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</si>
  <si>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</si>
  <si>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</si>
  <si>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</si>
  <si>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</si>
  <si>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</si>
  <si>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</si>
  <si>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</si>
  <si>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</si>
  <si>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</si>
  <si>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</si>
  <si>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</si>
  <si>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</si>
  <si>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</si>
  <si>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</si>
  <si>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</si>
  <si>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</si>
  <si>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</si>
  <si>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</si>
  <si>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</si>
  <si>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</si>
  <si>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</si>
  <si>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</si>
  <si>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</si>
  <si>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</si>
  <si>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</si>
  <si>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</si>
  <si>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</si>
  <si>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</si>
  <si>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</si>
  <si>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</si>
  <si>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</si>
  <si>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</si>
  <si>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</si>
  <si>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</si>
  <si>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</si>
  <si>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</si>
  <si>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</si>
  <si>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</si>
  <si>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</si>
  <si>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</si>
  <si>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</si>
  <si>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</si>
  <si>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</si>
  <si>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</si>
  <si>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</si>
  <si>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</si>
  <si>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</si>
  <si>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</si>
  <si>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</si>
  <si>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</si>
  <si>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</si>
  <si>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</si>
  <si>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</si>
  <si>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</si>
  <si>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</si>
  <si>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</si>
  <si>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</si>
  <si>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</si>
  <si>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</si>
  <si>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</si>
  <si>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</si>
  <si>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</si>
  <si>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</si>
  <si>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</si>
  <si>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</si>
  <si>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</si>
  <si>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</si>
  <si>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</si>
  <si>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</si>
  <si>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</si>
  <si>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</si>
  <si>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</si>
  <si>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</si>
  <si>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</si>
  <si>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</si>
  <si>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</si>
  <si>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</si>
  <si>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</si>
  <si>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</si>
  <si>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</si>
  <si>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</si>
  <si>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</si>
  <si>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</si>
  <si>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</si>
  <si>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</si>
  <si>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</si>
  <si>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</si>
  <si>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</si>
  <si>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</si>
  <si>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</si>
  <si>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</si>
  <si>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</si>
  <si>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</si>
  <si>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</si>
  <si>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</si>
  <si>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</si>
  <si>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</si>
  <si>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</si>
  <si>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</si>
  <si>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</si>
  <si>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</si>
  <si>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</si>
  <si>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</si>
  <si>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</si>
  <si>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</si>
  <si>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</si>
  <si>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</si>
  <si>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</si>
  <si>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</si>
  <si>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</si>
  <si>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</si>
  <si>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</si>
  <si>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</si>
  <si>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</si>
  <si>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</si>
  <si>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</si>
  <si>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</si>
  <si>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</si>
  <si>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</si>
  <si>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</si>
  <si>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</si>
  <si>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</si>
  <si>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</si>
  <si>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</si>
  <si>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</si>
  <si>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</si>
  <si>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</si>
  <si>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</si>
  <si>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</si>
  <si>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</si>
  <si>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</si>
  <si>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</si>
  <si>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</si>
  <si>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</si>
  <si>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</si>
  <si>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</si>
  <si>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</si>
  <si>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</si>
  <si>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</si>
  <si>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</si>
  <si>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</si>
  <si>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</si>
  <si>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</si>
  <si>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</si>
  <si>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</si>
  <si>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</si>
  <si>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</si>
  <si>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</si>
  <si>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</si>
  <si>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</si>
  <si>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</si>
  <si>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</si>
  <si>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</si>
  <si>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</si>
  <si>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</si>
  <si>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</si>
  <si>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</si>
  <si>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</si>
  <si>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</si>
  <si>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</si>
  <si>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</si>
  <si>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</si>
  <si>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</si>
  <si>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</si>
  <si>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</si>
  <si>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</si>
  <si>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</si>
  <si>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</si>
  <si>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</si>
  <si>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</si>
  <si>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</si>
  <si>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</si>
  <si>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</si>
  <si>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</si>
  <si>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</si>
  <si>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</si>
  <si>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</si>
  <si>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</si>
  <si>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</si>
  <si>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</si>
  <si>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</si>
  <si>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</si>
  <si>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</si>
  <si>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</si>
  <si>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</si>
  <si>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</si>
  <si>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</si>
  <si>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</si>
  <si>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</si>
  <si>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</si>
  <si>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</si>
  <si>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</si>
  <si>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</si>
  <si>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</si>
  <si>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</si>
  <si>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</si>
  <si>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</si>
  <si>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</si>
  <si>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</si>
  <si>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</si>
  <si>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</si>
  <si>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</si>
  <si>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</si>
  <si>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</si>
  <si>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</si>
  <si>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</si>
  <si>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</si>
  <si>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</si>
  <si>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</si>
  <si>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</si>
  <si>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</si>
  <si>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</si>
  <si>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</si>
  <si>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</si>
  <si>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</si>
  <si>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</si>
  <si>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</si>
  <si>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</si>
  <si>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</si>
  <si>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</si>
  <si>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</si>
  <si>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</si>
  <si>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</si>
  <si>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</si>
  <si>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</si>
  <si>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</si>
  <si>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</si>
  <si>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</si>
  <si>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</si>
  <si>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</si>
  <si>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</si>
  <si>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</si>
  <si>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</si>
  <si>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</si>
  <si>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</si>
  <si>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</si>
  <si>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</si>
  <si>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</si>
  <si>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</si>
  <si>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</si>
  <si>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</si>
  <si>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</si>
  <si>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</si>
  <si>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</si>
  <si>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</si>
  <si>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</si>
  <si>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</si>
  <si>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</si>
  <si>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</si>
  <si>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</si>
  <si>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</si>
  <si>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</si>
  <si>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</si>
  <si>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</si>
  <si>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</si>
  <si>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</si>
  <si>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</si>
  <si>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</si>
  <si>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</si>
  <si>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</si>
  <si>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</si>
  <si>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</si>
  <si>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</si>
  <si>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</si>
  <si>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</si>
  <si>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</si>
  <si>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</si>
  <si>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</si>
  <si>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</si>
  <si>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</si>
  <si>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</si>
  <si>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</si>
  <si>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</si>
  <si>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</si>
  <si>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</si>
  <si>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</si>
  <si>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</si>
  <si>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</si>
  <si>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</si>
  <si>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</si>
  <si>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</si>
  <si>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</si>
  <si>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</si>
  <si>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</si>
  <si>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</si>
  <si>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</si>
  <si>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</si>
  <si>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</si>
  <si>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</si>
  <si>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</si>
  <si>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</si>
  <si>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</si>
  <si>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</si>
  <si>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</si>
  <si>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</si>
  <si>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</si>
  <si>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</si>
  <si>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</si>
  <si>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</si>
  <si>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</si>
  <si>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</si>
  <si>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</si>
  <si>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</si>
  <si>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</si>
  <si>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</si>
  <si>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</si>
  <si>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</si>
  <si>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</si>
  <si>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</si>
  <si>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</si>
  <si>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</si>
  <si>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</si>
  <si>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</si>
  <si>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</si>
  <si>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</si>
  <si>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</si>
  <si>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</si>
  <si>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</si>
  <si>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</si>
  <si>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</si>
  <si>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</si>
  <si>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</si>
  <si>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</si>
  <si>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</si>
  <si>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</si>
  <si>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</si>
  <si>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</si>
  <si>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</si>
  <si>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</si>
  <si>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</si>
  <si>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</si>
  <si>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</si>
  <si>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</si>
  <si>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</si>
  <si>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</si>
  <si>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</si>
  <si>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</si>
  <si>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</si>
  <si>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</si>
  <si>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</si>
  <si>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</si>
  <si>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</si>
  <si>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</si>
  <si>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</si>
  <si>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</si>
  <si>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</si>
  <si>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</si>
  <si>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</si>
  <si>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</si>
  <si>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</si>
  <si>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</si>
  <si>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</si>
  <si>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</si>
  <si>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</si>
  <si>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</si>
  <si>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</si>
  <si>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</si>
  <si>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</si>
  <si>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</si>
  <si>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</si>
  <si>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</si>
  <si>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</si>
  <si>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</si>
  <si>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</si>
  <si>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</si>
  <si>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</si>
  <si>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</si>
  <si>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</si>
  <si>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</si>
  <si>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</si>
  <si>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</si>
  <si>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</si>
  <si>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</si>
  <si>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</si>
  <si>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</si>
  <si>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</si>
  <si>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</si>
  <si>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</si>
  <si>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</si>
  <si>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</si>
  <si>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</si>
  <si>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</si>
  <si>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</si>
  <si>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</si>
  <si>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</si>
  <si>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</si>
  <si>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</si>
  <si>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</si>
  <si>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</si>
  <si>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</si>
  <si>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</si>
  <si>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</si>
  <si>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</si>
  <si>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</si>
  <si>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</si>
  <si>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</si>
  <si>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</si>
  <si>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</si>
  <si>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</si>
  <si>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</si>
  <si>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</si>
  <si>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</si>
  <si>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</si>
  <si>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</si>
  <si>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</si>
  <si>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</si>
  <si>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</si>
  <si>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</si>
  <si>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</si>
  <si>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</si>
  <si>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</si>
  <si>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</si>
  <si>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</si>
  <si>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</si>
  <si>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</si>
  <si>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</si>
  <si>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</si>
  <si>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</si>
  <si>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</si>
  <si>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</si>
  <si>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</si>
  <si>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</si>
  <si>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</si>
  <si>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</si>
  <si>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</si>
  <si>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</si>
  <si>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</si>
  <si>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</si>
  <si>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</si>
  <si>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</si>
  <si>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</si>
  <si>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</si>
  <si>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</si>
  <si>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</si>
  <si>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</si>
  <si>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</si>
  <si>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</si>
  <si>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</si>
  <si>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</si>
  <si>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</si>
  <si>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</si>
  <si>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</si>
  <si>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</si>
  <si>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</si>
  <si>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</si>
  <si>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</si>
  <si>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</si>
  <si>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</si>
  <si>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</si>
  <si>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</si>
  <si>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</si>
  <si>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</si>
  <si>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</si>
  <si>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</si>
  <si>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</si>
  <si>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</si>
  <si>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</si>
  <si>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</si>
  <si>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</si>
  <si>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</si>
  <si>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</si>
  <si>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</si>
  <si>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</si>
  <si>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</si>
  <si>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</si>
  <si>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</si>
  <si>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</si>
  <si>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</si>
  <si>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</si>
  <si>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</si>
  <si>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</si>
  <si>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</si>
  <si>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</si>
  <si>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</si>
  <si>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</si>
  <si>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</si>
  <si>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</si>
  <si>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</si>
  <si>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</si>
  <si>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</si>
  <si>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</si>
  <si>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</si>
  <si>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</si>
  <si>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</si>
  <si>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</si>
  <si>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</si>
  <si>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</si>
  <si>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</si>
  <si>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</si>
  <si>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</si>
  <si>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</si>
  <si>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</si>
  <si>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</si>
  <si>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</si>
  <si>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</si>
  <si>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</si>
  <si>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</si>
  <si>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</si>
  <si>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</si>
  <si>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</si>
  <si>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</si>
  <si>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</si>
  <si>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</si>
  <si>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</si>
  <si>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</si>
  <si>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</si>
  <si>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</si>
  <si>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</si>
  <si>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</si>
  <si>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</si>
  <si>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</si>
  <si>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</si>
  <si>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</si>
  <si>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</si>
  <si>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</si>
  <si>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</si>
  <si>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</si>
  <si>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</si>
  <si>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</si>
  <si>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</si>
  <si>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</si>
  <si>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</si>
  <si>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</si>
  <si>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</si>
  <si>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</si>
  <si>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</si>
  <si>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</si>
  <si>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</si>
  <si>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</si>
  <si>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</si>
  <si>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</si>
  <si>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</si>
  <si>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</si>
  <si>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</si>
  <si>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</si>
  <si>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</si>
  <si>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</si>
  <si>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</si>
  <si>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</si>
  <si>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</si>
  <si>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</si>
  <si>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</si>
  <si>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</si>
  <si>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</si>
  <si>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</si>
  <si>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</si>
  <si>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</si>
  <si>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</si>
  <si>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</si>
  <si>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</si>
  <si>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</si>
  <si>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</si>
  <si>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</si>
  <si>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</si>
  <si>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</si>
  <si>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</si>
  <si>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</si>
  <si>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</si>
  <si>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</si>
  <si>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</si>
  <si>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</si>
  <si>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</si>
  <si>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</si>
  <si>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</si>
  <si>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</si>
  <si>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</si>
  <si>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</si>
  <si>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</si>
  <si>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</si>
  <si>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</si>
  <si>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</si>
  <si>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</si>
  <si>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</si>
  <si>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</si>
  <si>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</si>
  <si>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</si>
  <si>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</si>
  <si>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</si>
  <si>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</si>
  <si>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</si>
  <si>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</si>
  <si>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</si>
  <si>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</si>
  <si>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</si>
  <si>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</si>
  <si>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</si>
  <si>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</si>
  <si>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</si>
  <si>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</si>
  <si>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</si>
  <si>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</si>
  <si>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</si>
  <si>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</si>
  <si>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</si>
  <si>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</si>
  <si>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</si>
  <si>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</si>
  <si>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</si>
  <si>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</si>
  <si>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</si>
  <si>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</si>
  <si>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</si>
  <si>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</si>
  <si>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</si>
  <si>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</si>
  <si>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</si>
  <si>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</si>
  <si>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</si>
  <si>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</si>
  <si>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</si>
  <si>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</si>
  <si>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</si>
  <si>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</si>
  <si>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</si>
  <si>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</si>
  <si>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</si>
  <si>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</si>
  <si>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</si>
  <si>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</si>
  <si>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</si>
  <si>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</si>
  <si>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</si>
  <si>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</si>
  <si>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</si>
  <si>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</si>
  <si>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</si>
  <si>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</si>
  <si>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</si>
  <si>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</si>
  <si>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</si>
  <si>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</si>
  <si>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</si>
  <si>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</si>
  <si>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</si>
  <si>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</si>
  <si>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</si>
  <si>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</si>
  <si>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</si>
  <si>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</si>
  <si>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</si>
  <si>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</si>
  <si>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</si>
  <si>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</si>
  <si>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</si>
  <si>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</si>
  <si>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</si>
  <si>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</si>
  <si>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</si>
  <si>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</si>
  <si>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</si>
  <si>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</si>
  <si>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</si>
  <si>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</si>
  <si>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</si>
  <si>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</si>
  <si>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</si>
  <si>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</si>
  <si>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</si>
  <si>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</si>
  <si>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</si>
  <si>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</si>
  <si>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</si>
  <si>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</si>
  <si>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</si>
  <si>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</si>
  <si>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</si>
  <si>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</si>
  <si>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</si>
  <si>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</si>
  <si>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</si>
  <si>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</si>
  <si>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</si>
  <si>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</si>
  <si>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</si>
  <si>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</si>
  <si>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</si>
  <si>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</si>
  <si>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</si>
  <si>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</si>
  <si>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</si>
  <si>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</si>
  <si>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</si>
  <si>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</si>
  <si>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</si>
  <si>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</si>
  <si>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</si>
  <si>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</si>
  <si>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</si>
  <si>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</si>
  <si>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</si>
  <si>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</si>
  <si>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</si>
  <si>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</si>
  <si>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</si>
  <si>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</si>
  <si>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</si>
  <si>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</si>
  <si>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</si>
  <si>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</si>
  <si>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</si>
  <si>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</si>
  <si>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</si>
  <si>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</si>
  <si>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</si>
  <si>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</si>
  <si>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</si>
  <si>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</si>
  <si>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</si>
  <si>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</si>
  <si>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</si>
  <si>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</si>
  <si>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</si>
  <si>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</si>
  <si>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</si>
  <si>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</si>
  <si>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</si>
  <si>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</si>
  <si>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</si>
  <si>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</si>
  <si>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</si>
  <si>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</si>
  <si>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</si>
  <si>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</si>
  <si>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</si>
  <si>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</si>
  <si>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</si>
  <si>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</si>
  <si>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</si>
  <si>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</si>
  <si>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</si>
  <si>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</si>
  <si>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</si>
  <si>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</si>
  <si>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</si>
  <si>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</si>
  <si>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</si>
  <si>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</si>
  <si>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</si>
  <si>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</si>
  <si>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</si>
  <si>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</si>
  <si>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</si>
  <si>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</si>
  <si>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</si>
  <si>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</si>
  <si>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</si>
  <si>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</si>
  <si>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</si>
  <si>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</si>
  <si>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</si>
  <si>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</si>
  <si>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</si>
  <si>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</si>
  <si>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</si>
  <si>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</si>
  <si>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</si>
  <si>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</si>
  <si>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</si>
  <si>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</si>
  <si>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</si>
  <si>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</si>
  <si>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</si>
  <si>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</si>
  <si>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</si>
  <si>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</si>
  <si>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</si>
  <si>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</si>
  <si>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</si>
  <si>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</si>
  <si>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</si>
  <si>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</si>
  <si>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</si>
  <si>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</si>
  <si>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</si>
  <si>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</si>
  <si>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</si>
  <si>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</si>
  <si>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</si>
  <si>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</si>
  <si>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</si>
  <si>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</si>
  <si>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</si>
  <si>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</si>
  <si>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</si>
  <si>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</si>
  <si>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</si>
  <si>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</si>
  <si>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</si>
  <si>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</si>
  <si>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</si>
  <si>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</si>
  <si>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</si>
  <si>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</si>
  <si>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</si>
  <si>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</si>
  <si>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</si>
  <si>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</si>
  <si>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</si>
  <si>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</si>
  <si>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</si>
  <si>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</si>
  <si>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</si>
  <si>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</si>
  <si>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</si>
  <si>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</si>
  <si>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</si>
  <si>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</si>
  <si>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</si>
  <si>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</si>
  <si>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</si>
  <si>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</si>
  <si>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</si>
  <si>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</si>
  <si>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</si>
  <si>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</si>
  <si>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</si>
  <si>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</si>
  <si>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</si>
  <si>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</si>
  <si>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</si>
  <si>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</si>
  <si>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</si>
  <si>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</si>
  <si>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</si>
  <si>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</si>
  <si>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</si>
  <si>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</si>
  <si>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</si>
  <si>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</si>
  <si>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</si>
  <si>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</si>
  <si>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</si>
  <si>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</si>
  <si>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</si>
  <si>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</si>
  <si>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</si>
  <si>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</si>
  <si>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</si>
  <si>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</si>
  <si>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</si>
  <si>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</si>
  <si>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</si>
  <si>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</si>
  <si>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</si>
  <si>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</si>
  <si>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</si>
  <si>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</si>
  <si>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</si>
  <si>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</si>
  <si>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</si>
  <si>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</si>
  <si>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</si>
  <si>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</si>
  <si>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</si>
  <si>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</si>
  <si>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</si>
  <si>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</si>
  <si>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</si>
  <si>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</si>
  <si>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</si>
  <si>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</si>
  <si>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</si>
  <si>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</si>
  <si>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</si>
  <si>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</si>
  <si>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</si>
  <si>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</si>
  <si>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</si>
  <si>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</si>
  <si>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</si>
  <si>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</si>
  <si>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</si>
  <si>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</si>
  <si>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</si>
  <si>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</si>
  <si>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</si>
  <si>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</si>
  <si>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</si>
  <si>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</si>
  <si>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</si>
  <si>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</si>
  <si>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</si>
  <si>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</si>
  <si>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</si>
  <si>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</si>
  <si>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</si>
  <si>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</si>
  <si>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</si>
  <si>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</si>
  <si>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</si>
  <si>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</si>
  <si>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</si>
  <si>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</si>
  <si>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</si>
  <si>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</si>
  <si>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</si>
  <si>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</si>
  <si>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</si>
  <si>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</si>
  <si>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</si>
  <si>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</si>
  <si>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</si>
  <si>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</si>
  <si>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</si>
  <si>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</si>
  <si>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</si>
  <si>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</si>
  <si>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</si>
  <si>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</si>
  <si>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</si>
  <si>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</si>
  <si>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</si>
  <si>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</si>
  <si>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</si>
  <si>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</si>
  <si>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</si>
  <si>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</si>
  <si>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</si>
  <si>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</si>
  <si>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</si>
  <si>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</si>
  <si>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</si>
  <si>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</si>
  <si>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</si>
  <si>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</si>
  <si>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</si>
  <si>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</si>
  <si>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</si>
  <si>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</si>
  <si>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</si>
  <si>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</si>
  <si>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</si>
  <si>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</si>
  <si>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</si>
  <si>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</si>
  <si>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</si>
  <si>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</si>
  <si>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</si>
  <si>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</si>
  <si>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</si>
  <si>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</si>
  <si>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</si>
  <si>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</si>
  <si>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</si>
  <si>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</si>
  <si>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</si>
  <si>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</si>
  <si>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</si>
  <si>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</si>
  <si>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</si>
  <si>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</si>
  <si>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</si>
  <si>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</si>
  <si>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</si>
  <si>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</si>
  <si>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</si>
  <si>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</si>
  <si>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</si>
  <si>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</si>
  <si>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</si>
  <si>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</si>
  <si>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</si>
  <si>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</si>
  <si>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</si>
  <si>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</si>
  <si>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</si>
  <si>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</si>
  <si>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</si>
  <si>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</si>
  <si>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</si>
  <si>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</si>
  <si>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</si>
  <si>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</si>
  <si>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</si>
  <si>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</si>
  <si>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</si>
  <si>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</si>
  <si>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</si>
  <si>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</si>
  <si>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</si>
  <si>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</si>
  <si>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</si>
  <si>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</si>
  <si>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</si>
  <si>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</si>
  <si>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</si>
  <si>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</si>
  <si>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</si>
  <si>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</si>
  <si>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</si>
  <si>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</si>
  <si>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</si>
  <si>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</si>
  <si>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</si>
  <si>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</si>
  <si>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</si>
  <si>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</si>
  <si>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</si>
  <si>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</si>
  <si>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</si>
  <si>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</si>
  <si>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</si>
  <si>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</si>
  <si>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</si>
  <si>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</si>
  <si>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</si>
  <si>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</si>
  <si>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</si>
  <si>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</si>
  <si>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</si>
  <si>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</si>
  <si>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</si>
  <si>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</si>
  <si>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</si>
  <si>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</si>
  <si>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</si>
  <si>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</si>
  <si>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</si>
  <si>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</si>
  <si>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</si>
  <si>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</si>
  <si>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</si>
  <si>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</si>
  <si>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</si>
  <si>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</si>
  <si>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</si>
  <si>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</si>
  <si>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</si>
  <si>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</si>
  <si>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</si>
  <si>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</si>
  <si>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</si>
  <si>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</si>
  <si>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</si>
  <si>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</si>
  <si>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</si>
  <si>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</si>
  <si>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</si>
  <si>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</si>
  <si>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</si>
  <si>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</si>
  <si>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</si>
  <si>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</si>
  <si>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</si>
  <si>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</si>
  <si>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</si>
  <si>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</si>
  <si>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</si>
  <si>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</si>
  <si>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</si>
  <si>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</si>
  <si>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</si>
  <si>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</si>
  <si>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</si>
  <si>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</si>
  <si>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</si>
  <si>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</si>
  <si>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</si>
  <si>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</si>
  <si>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</si>
  <si>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</si>
  <si>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</si>
  <si>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</si>
  <si>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</si>
  <si>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</si>
  <si>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</si>
  <si>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</si>
  <si>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</si>
  <si>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</si>
  <si>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</si>
  <si>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</si>
  <si>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</si>
  <si>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</si>
  <si>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</si>
  <si>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</si>
  <si>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</si>
  <si>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</si>
  <si>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</si>
  <si>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</si>
  <si>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</si>
  <si>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</si>
  <si>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</si>
  <si>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</si>
  <si>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</si>
  <si>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</si>
  <si>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</si>
  <si>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</si>
  <si>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</si>
  <si>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</si>
  <si>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</si>
  <si>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</si>
  <si>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</si>
  <si>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</si>
  <si>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</si>
  <si>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</si>
  <si>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</si>
  <si>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</si>
  <si>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</si>
  <si>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</si>
  <si>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</si>
  <si>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</si>
  <si>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</si>
  <si>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</si>
  <si>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</si>
  <si>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</si>
  <si>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</si>
  <si>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</si>
  <si>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</si>
  <si>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</si>
  <si>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</si>
  <si>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</si>
  <si>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</si>
  <si>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</si>
  <si>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</si>
  <si>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</si>
  <si>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</si>
  <si>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</si>
  <si>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</si>
  <si>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</si>
  <si>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</si>
  <si>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</si>
  <si>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</si>
  <si>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</si>
  <si>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</si>
  <si>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</si>
  <si>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</si>
  <si>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</si>
  <si>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</si>
  <si>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</si>
  <si>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</si>
  <si>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</si>
  <si>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</si>
  <si>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</si>
  <si>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</si>
  <si>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</si>
  <si>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</si>
  <si>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</si>
  <si>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</si>
  <si>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</si>
  <si>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</si>
  <si>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</si>
  <si>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</si>
  <si>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</si>
  <si>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</si>
  <si>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</si>
  <si>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</si>
  <si>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</si>
  <si>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</si>
  <si>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</si>
  <si>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</si>
  <si>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</si>
  <si>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</si>
  <si>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</si>
  <si>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</si>
  <si>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</si>
  <si>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</si>
  <si>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</si>
  <si>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</si>
  <si>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</si>
  <si>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</si>
  <si>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</si>
  <si>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</si>
  <si>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</si>
  <si>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</si>
  <si>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</si>
  <si>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</si>
  <si>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</si>
  <si>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</si>
  <si>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</si>
  <si>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</si>
  <si>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</si>
  <si>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</si>
  <si>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</si>
  <si>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</si>
  <si>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</si>
  <si>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</si>
  <si>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</si>
  <si>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</si>
  <si>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</si>
  <si>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</si>
  <si>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</si>
  <si>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</si>
  <si>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</si>
  <si>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</si>
  <si>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</si>
  <si>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</si>
  <si>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</si>
  <si>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</si>
  <si>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</si>
  <si>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</si>
  <si>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</si>
  <si>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</si>
  <si>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</si>
  <si>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</si>
  <si>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</si>
  <si>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</si>
  <si>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</si>
  <si>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</si>
  <si>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</si>
  <si>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</si>
  <si>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</si>
  <si>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</si>
  <si>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</si>
  <si>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</si>
  <si>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</si>
  <si>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</si>
  <si>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</si>
  <si>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</si>
  <si>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</si>
  <si>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</si>
  <si>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</si>
  <si>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</si>
  <si>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</si>
  <si>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</si>
  <si>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</si>
  <si>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</si>
  <si>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</si>
  <si>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</si>
  <si>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</si>
  <si>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</si>
  <si>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</si>
  <si>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</si>
  <si>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</si>
  <si>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</si>
  <si>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</si>
  <si>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</si>
  <si>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</si>
  <si>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</si>
  <si>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</si>
  <si>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</si>
  <si>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</si>
  <si>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</si>
  <si>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</si>
  <si>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</si>
  <si>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</si>
  <si>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</si>
  <si>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</si>
  <si>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</si>
  <si>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</si>
  <si>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</si>
  <si>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</si>
  <si>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</si>
  <si>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</si>
  <si>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</si>
  <si>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</si>
  <si>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</si>
  <si>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</si>
  <si>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</si>
  <si>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</si>
  <si>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</si>
  <si>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</si>
  <si>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</si>
  <si>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</si>
  <si>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</si>
  <si>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</si>
  <si>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</si>
  <si>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</si>
  <si>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</si>
  <si>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</si>
  <si>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</si>
  <si>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</si>
  <si>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</si>
  <si>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</si>
  <si>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</si>
  <si>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</si>
  <si>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</si>
  <si>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</si>
  <si>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</si>
  <si>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</si>
  <si>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</si>
  <si>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</si>
  <si>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</si>
  <si>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</si>
  <si>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</si>
  <si>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</si>
  <si>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</si>
  <si>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</si>
  <si>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</si>
  <si>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</si>
  <si>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</si>
  <si>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</si>
  <si>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</si>
  <si>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</si>
  <si>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</si>
  <si>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</si>
  <si>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</si>
  <si>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</si>
  <si>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</si>
  <si>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</si>
  <si>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</si>
  <si>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</si>
  <si>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</si>
  <si>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</si>
  <si>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</si>
  <si>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</si>
  <si>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</si>
  <si>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</si>
  <si>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</si>
  <si>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</si>
  <si>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</si>
  <si>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</si>
  <si>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</si>
  <si>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</si>
  <si>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</si>
  <si>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</si>
  <si>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</si>
  <si>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</si>
  <si>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</si>
  <si>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</si>
  <si>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</si>
  <si>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</si>
  <si>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</si>
  <si>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</si>
  <si>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</si>
  <si>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</si>
  <si>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</si>
  <si>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</si>
  <si>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</si>
  <si>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</si>
  <si>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</si>
  <si>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</si>
  <si>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</si>
  <si>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</si>
  <si>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</si>
  <si>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</si>
  <si>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</si>
  <si>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</si>
  <si>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</si>
  <si>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</si>
  <si>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</si>
  <si>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</si>
  <si>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</si>
  <si>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</si>
  <si>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</si>
  <si>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</si>
  <si>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</si>
  <si>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</si>
  <si>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</si>
  <si>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</si>
  <si>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</si>
  <si>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</si>
  <si>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</si>
  <si>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</si>
  <si>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</si>
  <si>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</si>
  <si>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</si>
  <si>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</si>
  <si>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</si>
  <si>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</si>
  <si>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</si>
  <si>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</si>
  <si>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</si>
  <si>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</si>
  <si>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</si>
  <si>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</si>
  <si>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</si>
  <si>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</si>
  <si>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</si>
  <si>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</si>
  <si>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</si>
  <si>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</si>
  <si>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</si>
  <si>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</si>
  <si>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</si>
  <si>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</si>
  <si>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</si>
  <si>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</si>
  <si>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</si>
  <si>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</si>
  <si>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</si>
  <si>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</si>
  <si>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</si>
  <si>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</si>
  <si>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</si>
  <si>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</si>
  <si>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</si>
  <si>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</si>
  <si>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</si>
  <si>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</si>
  <si>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</si>
  <si>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</si>
  <si>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</si>
  <si>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</si>
  <si>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</si>
  <si>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</si>
  <si>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</si>
  <si>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</si>
  <si>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</si>
  <si>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</si>
  <si>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</si>
  <si>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</si>
  <si>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</si>
  <si>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</si>
  <si>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</si>
  <si>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</si>
  <si>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</si>
  <si>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</si>
  <si>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</si>
  <si>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</si>
  <si>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</si>
  <si>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</si>
  <si>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</si>
  <si>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</si>
  <si>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</si>
  <si>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</si>
  <si>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</si>
  <si>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</si>
  <si>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</si>
  <si>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</si>
  <si>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</si>
  <si>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</si>
  <si>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</si>
  <si>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</si>
  <si>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</si>
  <si>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</si>
  <si>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</si>
  <si>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</si>
  <si>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</si>
  <si>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</si>
  <si>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</si>
  <si>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</si>
  <si>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</si>
  <si>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</si>
  <si>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</si>
  <si>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</si>
  <si>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</si>
  <si>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</si>
  <si>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</si>
  <si>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</si>
  <si>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</si>
  <si>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</si>
  <si>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</si>
  <si>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</si>
  <si>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</si>
  <si>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</si>
  <si>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</si>
  <si>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</si>
  <si>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</si>
  <si>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</si>
  <si>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</si>
  <si>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</si>
  <si>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</si>
  <si>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</si>
  <si>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</si>
  <si>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</si>
  <si>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</si>
  <si>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</si>
  <si>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</si>
  <si>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</si>
  <si>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</si>
  <si>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</si>
  <si>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</si>
  <si>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</si>
  <si>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</si>
  <si>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</si>
  <si>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</si>
  <si>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</si>
  <si>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</si>
  <si>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</si>
  <si>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</si>
  <si>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</si>
  <si>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</si>
  <si>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</si>
  <si>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</si>
  <si>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</si>
  <si>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</si>
  <si>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</si>
  <si>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</si>
  <si>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</si>
  <si>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</si>
  <si>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</si>
  <si>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</si>
  <si>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</si>
  <si>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</si>
  <si>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</si>
  <si>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</si>
  <si>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</si>
  <si>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</si>
  <si>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</si>
  <si>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</si>
  <si>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</si>
  <si>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</si>
  <si>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</si>
  <si>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</si>
  <si>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</si>
  <si>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</si>
  <si>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</si>
  <si>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</si>
  <si>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</si>
  <si>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</si>
  <si>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</si>
  <si>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</si>
  <si>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</si>
  <si>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</si>
  <si>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</si>
  <si>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</si>
  <si>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</si>
  <si>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</si>
  <si>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</si>
  <si>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</si>
  <si>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</si>
  <si>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</si>
  <si>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</si>
  <si>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</si>
  <si>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</si>
  <si>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</si>
  <si>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</si>
  <si>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</si>
  <si>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</si>
  <si>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</si>
  <si>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</si>
  <si>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</si>
  <si>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</si>
  <si>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</si>
  <si>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</si>
  <si>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</si>
  <si>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</si>
  <si>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</si>
  <si>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</si>
  <si>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</si>
  <si>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</si>
  <si>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</si>
  <si>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</si>
  <si>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</si>
  <si>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</si>
  <si>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</si>
  <si>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</si>
  <si>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</si>
  <si>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</si>
  <si>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</si>
  <si>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</si>
  <si>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</si>
  <si>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</si>
  <si>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</si>
  <si>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</si>
  <si>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</si>
  <si>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</si>
  <si>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</si>
  <si>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</si>
  <si>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</si>
  <si>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</si>
  <si>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</si>
  <si>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</si>
  <si>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</si>
  <si>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</si>
  <si>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</si>
  <si>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</si>
  <si>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</si>
  <si>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</si>
  <si>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</si>
  <si>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</si>
  <si>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</si>
  <si>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</si>
  <si>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</si>
  <si>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</si>
  <si>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</si>
  <si>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</si>
  <si>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</si>
  <si>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</si>
  <si>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</si>
  <si>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</si>
  <si>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</si>
  <si>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</si>
  <si>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</si>
  <si>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</si>
  <si>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</si>
  <si>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</si>
  <si>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</si>
  <si>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</si>
  <si>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</si>
  <si>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</si>
  <si>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</si>
  <si>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</si>
  <si>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</si>
  <si>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</si>
  <si>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</si>
  <si>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</si>
  <si>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</si>
  <si>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</si>
  <si>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</si>
  <si>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</si>
  <si>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</si>
  <si>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</si>
  <si>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</si>
  <si>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</si>
  <si>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</si>
  <si>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</si>
  <si>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</si>
  <si>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</si>
  <si>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</si>
  <si>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</si>
  <si>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</si>
  <si>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</si>
  <si>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</si>
  <si>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</si>
  <si>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</si>
  <si>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</si>
  <si>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</si>
  <si>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</si>
  <si>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</si>
  <si>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</si>
  <si>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</si>
  <si>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</si>
  <si>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</si>
  <si>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</si>
  <si>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</si>
  <si>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</si>
  <si>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</si>
  <si>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</si>
  <si>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</si>
  <si>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</si>
  <si>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</si>
  <si>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</si>
  <si>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</si>
  <si>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</si>
  <si>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</si>
  <si>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</si>
  <si>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</si>
  <si>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</si>
  <si>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</si>
  <si>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</si>
  <si>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</si>
  <si>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</si>
  <si>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</si>
  <si>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</si>
  <si>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</si>
  <si>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</si>
  <si>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</si>
  <si>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</si>
  <si>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</si>
  <si>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</si>
  <si>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</si>
  <si>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</si>
  <si>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</si>
  <si>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</si>
  <si>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</si>
  <si>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</si>
  <si>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</si>
  <si>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</si>
  <si>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</si>
  <si>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</si>
  <si>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</si>
  <si>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</si>
  <si>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</si>
  <si>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</si>
  <si>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</si>
  <si>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</si>
  <si>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</si>
  <si>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</si>
  <si>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</si>
  <si>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</si>
  <si>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</si>
  <si>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</si>
  <si>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</si>
  <si>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</si>
  <si>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</si>
  <si>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</si>
  <si>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</si>
  <si>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</si>
  <si>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</si>
  <si>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</si>
  <si>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</si>
  <si>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</si>
  <si>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</si>
  <si>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</si>
  <si>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</si>
  <si>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</si>
  <si>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</si>
  <si>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</si>
  <si>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</si>
  <si>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</si>
  <si>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</si>
  <si>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</si>
  <si>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</si>
  <si>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</si>
  <si>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</si>
  <si>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</si>
  <si>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</si>
  <si>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</si>
  <si>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</si>
  <si>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</si>
  <si>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</si>
  <si>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</si>
  <si>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</si>
  <si>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</si>
  <si>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</si>
  <si>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</si>
  <si>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</si>
  <si>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</si>
  <si>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</si>
  <si>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</si>
  <si>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</si>
  <si>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</si>
  <si>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</si>
  <si>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</si>
  <si>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</si>
  <si>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</si>
  <si>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</si>
  <si>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</si>
  <si>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</si>
  <si>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</si>
  <si>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</si>
  <si>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</si>
  <si>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</si>
  <si>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</si>
  <si>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</si>
  <si>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</si>
  <si>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</si>
  <si>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</si>
  <si>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</si>
  <si>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</si>
  <si>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</si>
  <si>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</si>
  <si>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</si>
  <si>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</si>
  <si>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</si>
  <si>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</si>
  <si>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</si>
  <si>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</si>
  <si>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</si>
  <si>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</si>
  <si>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</si>
  <si>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</si>
  <si>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</si>
  <si>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</si>
  <si>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</si>
  <si>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</si>
  <si>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</si>
  <si>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</si>
  <si>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</si>
  <si>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</si>
  <si>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</si>
  <si>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</si>
  <si>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</si>
  <si>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</si>
  <si>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</si>
  <si>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</si>
  <si>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</si>
  <si>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</si>
  <si>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</si>
  <si>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</si>
  <si>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</si>
  <si>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</si>
  <si>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</si>
  <si>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</si>
  <si>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</si>
  <si>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</si>
  <si>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</si>
  <si>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</si>
  <si>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</si>
  <si>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</si>
  <si>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</si>
  <si>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</si>
  <si>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</si>
  <si>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</si>
  <si>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</si>
  <si>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</si>
  <si>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</si>
  <si>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</si>
  <si>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</si>
  <si>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</si>
  <si>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</si>
  <si>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</si>
  <si>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</si>
  <si>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</si>
  <si>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</si>
  <si>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</si>
  <si>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</si>
  <si>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</si>
  <si>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</si>
  <si>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</si>
  <si>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</si>
  <si>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</si>
  <si>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</si>
  <si>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</si>
  <si>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</si>
  <si>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</si>
  <si>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</si>
  <si>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</si>
  <si>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</si>
  <si>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</si>
  <si>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</si>
  <si>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</si>
  <si>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</si>
  <si>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</si>
  <si>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</si>
  <si>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</si>
  <si>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</si>
  <si>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</si>
  <si>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</si>
  <si>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</si>
  <si>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</si>
  <si>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</si>
  <si>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</si>
  <si>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</si>
  <si>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</si>
  <si>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</si>
  <si>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</si>
  <si>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</si>
  <si>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</si>
  <si>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</si>
  <si>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</si>
  <si>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</si>
  <si>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</si>
  <si>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</si>
  <si>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</si>
  <si>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</si>
  <si>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</si>
  <si>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</si>
  <si>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</si>
  <si>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</si>
  <si>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</si>
  <si>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</si>
  <si>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</si>
  <si>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</si>
  <si>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</si>
  <si>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</si>
  <si>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</si>
  <si>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</si>
  <si>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</si>
  <si>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</si>
  <si>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</si>
  <si>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</si>
  <si>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</si>
  <si>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</si>
  <si>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</si>
  <si>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</si>
  <si>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</si>
  <si>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</si>
  <si>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</si>
  <si>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</si>
  <si>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</si>
  <si>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</si>
  <si>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</si>
  <si>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</si>
  <si>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</si>
  <si>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</si>
  <si>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</si>
  <si>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</si>
  <si>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</si>
  <si>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</si>
  <si>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</si>
  <si>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</si>
  <si>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</si>
  <si>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</si>
  <si>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</si>
  <si>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</si>
  <si>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</si>
  <si>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</si>
  <si>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</si>
  <si>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</si>
  <si>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</si>
  <si>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</si>
  <si>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</si>
  <si>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</si>
  <si>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</si>
  <si>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</si>
  <si>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</si>
  <si>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</si>
  <si>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</si>
  <si>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</si>
  <si>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</si>
  <si>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</si>
  <si>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</si>
  <si>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</si>
  <si>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</si>
  <si>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</si>
  <si>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</si>
  <si>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</si>
  <si>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</si>
  <si>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</si>
  <si>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</si>
  <si>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</si>
  <si>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</si>
  <si>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</si>
  <si>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</si>
  <si>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</si>
  <si>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</si>
  <si>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</si>
  <si>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</si>
  <si>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</si>
  <si>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</si>
  <si>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</si>
  <si>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</si>
  <si>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</si>
  <si>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</si>
  <si>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</si>
  <si>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</si>
  <si>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</si>
  <si>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</si>
  <si>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</si>
  <si>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</si>
  <si>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</si>
  <si>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</si>
  <si>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</si>
  <si>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</si>
  <si>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</si>
  <si>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</si>
  <si>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</si>
  <si>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</si>
  <si>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</si>
  <si>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</si>
  <si>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</si>
  <si>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</si>
  <si>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</si>
  <si>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</si>
  <si>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</si>
  <si>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</si>
  <si>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</si>
  <si>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</si>
  <si>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</si>
  <si>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</si>
  <si>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</si>
  <si>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</si>
  <si>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</si>
  <si>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</si>
  <si>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</si>
  <si>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</si>
  <si>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</si>
  <si>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</si>
  <si>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</si>
  <si>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</si>
  <si>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</si>
  <si>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</si>
  <si>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</si>
  <si>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</si>
  <si>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</si>
  <si>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</si>
  <si>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</si>
  <si>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</si>
  <si>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</si>
  <si>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</si>
  <si>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</si>
  <si>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</si>
  <si>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</si>
  <si>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</si>
  <si>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</si>
  <si>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</si>
  <si>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</si>
  <si>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</si>
  <si>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</si>
  <si>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</si>
  <si>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</si>
  <si>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</si>
  <si>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</si>
  <si>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</si>
  <si>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</si>
  <si>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</si>
  <si>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</si>
  <si>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</si>
  <si>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</si>
  <si>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</si>
  <si>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</si>
  <si>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</si>
  <si>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</si>
  <si>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</si>
  <si>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</si>
  <si>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</si>
  <si>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</si>
  <si>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</si>
  <si>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</si>
  <si>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</si>
  <si>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</si>
  <si>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</si>
  <si>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</si>
  <si>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</si>
  <si>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</si>
  <si>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</si>
  <si>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</si>
  <si>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</si>
  <si>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</si>
  <si>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</si>
  <si>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</si>
  <si>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</si>
  <si>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</si>
  <si>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</si>
  <si>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</si>
  <si>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</si>
  <si>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</si>
  <si>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</si>
  <si>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</si>
  <si>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</si>
  <si>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</si>
  <si>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</si>
  <si>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</si>
  <si>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</si>
  <si>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</si>
  <si>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</si>
  <si>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</si>
  <si>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</si>
  <si>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</si>
  <si>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</si>
  <si>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</si>
  <si>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</si>
  <si>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</si>
  <si>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</si>
  <si>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</si>
  <si>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</si>
  <si>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</si>
  <si>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</si>
  <si>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</si>
  <si>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</si>
  <si>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</si>
  <si>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</si>
  <si>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</si>
  <si>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</si>
  <si>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</si>
  <si>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</si>
  <si>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</si>
  <si>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</si>
  <si>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</si>
  <si>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</si>
  <si>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</si>
  <si>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</si>
  <si>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</si>
  <si>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</si>
  <si>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</si>
  <si>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</si>
  <si>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</si>
  <si>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</si>
  <si>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</si>
  <si>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</si>
  <si>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</si>
  <si>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</si>
  <si>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</si>
  <si>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</si>
  <si>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</si>
  <si>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</si>
  <si>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</si>
  <si>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</si>
  <si>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</si>
  <si>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</si>
  <si>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</si>
  <si>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</si>
  <si>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</si>
  <si>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</si>
  <si>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</si>
  <si>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</si>
  <si>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</si>
  <si>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</si>
  <si>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</si>
  <si>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</si>
  <si>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</si>
  <si>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</si>
  <si>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</si>
  <si>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</si>
  <si>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</si>
  <si>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</si>
  <si>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</si>
  <si>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</si>
  <si>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</si>
  <si>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</si>
  <si>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</si>
  <si>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</si>
  <si>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</si>
  <si>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</si>
  <si>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</si>
  <si>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</si>
  <si>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</si>
  <si>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</si>
  <si>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</si>
  <si>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</si>
  <si>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</si>
  <si>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</si>
  <si>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</si>
  <si>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</si>
  <si>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</si>
  <si>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</si>
  <si>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</si>
  <si>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</si>
  <si>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</si>
  <si>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</si>
  <si>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</si>
  <si>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</si>
  <si>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</si>
  <si>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</si>
  <si>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</si>
  <si>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</si>
  <si>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</si>
  <si>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</si>
  <si>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</si>
  <si>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</si>
  <si>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</si>
  <si>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</si>
  <si>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</si>
  <si>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</si>
  <si>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</si>
  <si>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</si>
  <si>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</si>
  <si>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</si>
  <si>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</si>
  <si>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</si>
  <si>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</si>
  <si>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</si>
  <si>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</si>
  <si>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</si>
  <si>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</si>
  <si>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</si>
  <si>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</si>
  <si>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</si>
  <si>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</si>
  <si>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</si>
  <si>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</si>
  <si>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</si>
  <si>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</si>
  <si>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</si>
  <si>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</si>
  <si>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</si>
  <si>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</si>
  <si>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</si>
  <si>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</si>
  <si>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</si>
  <si>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</si>
  <si>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</si>
  <si>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</si>
  <si>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</si>
  <si>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</si>
  <si>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</si>
  <si>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</si>
  <si>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</si>
  <si>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</si>
  <si>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</si>
  <si>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</si>
  <si>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</si>
  <si>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</si>
  <si>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</si>
  <si>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</si>
  <si>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</si>
  <si>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</si>
  <si>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</si>
  <si>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</si>
  <si>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</si>
  <si>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</si>
  <si>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</si>
  <si>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</si>
  <si>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</si>
  <si>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</si>
  <si>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</si>
  <si>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</si>
  <si>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</si>
  <si>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</si>
  <si>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</si>
  <si>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</si>
  <si>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</si>
  <si>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</si>
  <si>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</si>
  <si>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</si>
  <si>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</si>
  <si>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</si>
  <si>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</si>
  <si>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</si>
  <si>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</si>
  <si>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</si>
  <si>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</si>
  <si>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</si>
  <si>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</si>
  <si>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</si>
  <si>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</si>
  <si>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</si>
  <si>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</si>
  <si>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</si>
  <si>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</si>
  <si>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</si>
  <si>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</si>
  <si>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</si>
  <si>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</si>
  <si>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</si>
  <si>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</si>
  <si>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</si>
  <si>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</si>
  <si>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</si>
  <si>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</si>
  <si>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</si>
  <si>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</si>
  <si>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</si>
  <si>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</si>
  <si>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</si>
  <si>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</si>
  <si>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</si>
  <si>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</si>
  <si>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</si>
  <si>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</si>
  <si>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</si>
  <si>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</si>
  <si>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</si>
  <si>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</si>
  <si>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</si>
  <si>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</si>
  <si>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</si>
  <si>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</si>
  <si>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</si>
  <si>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</si>
  <si>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</si>
  <si>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</si>
  <si>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</si>
  <si>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</si>
  <si>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</si>
  <si>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</si>
  <si>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</si>
  <si>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</si>
  <si>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</si>
  <si>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</si>
  <si>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</si>
  <si>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</si>
  <si>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</si>
  <si>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</si>
  <si>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</si>
  <si>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</si>
  <si>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</si>
  <si>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</si>
  <si>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</si>
  <si>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</si>
  <si>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</si>
  <si>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</si>
  <si>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</si>
  <si>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</si>
  <si>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</si>
  <si>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</si>
  <si>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</si>
  <si>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</si>
  <si>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</si>
  <si>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</si>
  <si>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</si>
  <si>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</si>
  <si>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</si>
  <si>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</si>
  <si>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</si>
  <si>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</si>
  <si>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</si>
  <si>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</si>
  <si>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</si>
  <si>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</si>
  <si>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</si>
  <si>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</si>
  <si>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</si>
  <si>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</si>
  <si>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</si>
  <si>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</si>
  <si>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</si>
  <si>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</si>
  <si>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</si>
  <si>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</si>
  <si>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</si>
  <si>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</si>
  <si>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</si>
  <si>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</si>
  <si>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</si>
  <si>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</si>
  <si>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</si>
  <si>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</si>
  <si>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</si>
  <si>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</si>
  <si>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</si>
  <si>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</si>
  <si>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</si>
  <si>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</si>
  <si>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</si>
  <si>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</si>
  <si>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</si>
  <si>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</si>
  <si>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</si>
  <si>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</si>
  <si>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</si>
  <si>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</si>
  <si>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</si>
  <si>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</si>
  <si>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</si>
  <si>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</si>
  <si>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</si>
  <si>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</si>
  <si>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</si>
  <si>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</si>
  <si>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</si>
  <si>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</si>
  <si>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</si>
  <si>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</si>
  <si>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</si>
  <si>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</si>
  <si>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</si>
  <si>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</si>
  <si>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</si>
  <si>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</si>
  <si>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</si>
  <si>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</si>
  <si>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</si>
  <si>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</si>
  <si>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</si>
  <si>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</si>
  <si>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</si>
  <si>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</si>
  <si>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</si>
  <si>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</si>
  <si>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</si>
  <si>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</si>
  <si>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</si>
  <si>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</si>
  <si>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</si>
  <si>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</si>
  <si>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</si>
  <si>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</si>
  <si>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</si>
  <si>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</si>
  <si>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</si>
  <si>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</si>
  <si>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</si>
  <si>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</si>
  <si>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</si>
  <si>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</si>
  <si>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</si>
  <si>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</si>
  <si>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</si>
  <si>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</si>
  <si>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</si>
  <si>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</si>
  <si>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</si>
  <si>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</si>
  <si>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</si>
  <si>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</si>
  <si>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</si>
  <si>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</si>
  <si>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</si>
  <si>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</si>
  <si>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</si>
  <si>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</si>
  <si>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</si>
  <si>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</si>
  <si>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</si>
  <si>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</si>
  <si>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</si>
  <si>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</si>
  <si>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</si>
  <si>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</si>
  <si>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</si>
  <si>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</si>
  <si>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</si>
  <si>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</si>
  <si>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</si>
  <si>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</si>
  <si>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</si>
  <si>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</si>
  <si>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</si>
  <si>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</si>
  <si>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</si>
  <si>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</si>
  <si>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</si>
  <si>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</si>
  <si>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</si>
  <si>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</si>
  <si>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</si>
  <si>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</si>
  <si>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</si>
  <si>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</si>
  <si>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</si>
  <si>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</si>
  <si>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</si>
  <si>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</si>
  <si>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</si>
  <si>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</si>
  <si>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</si>
  <si>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</si>
  <si>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</si>
  <si>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</si>
  <si>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</si>
  <si>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</si>
  <si>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</si>
  <si>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</si>
  <si>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</si>
  <si>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</si>
  <si>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</si>
  <si>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</si>
  <si>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</si>
  <si>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</si>
  <si>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</si>
  <si>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</si>
  <si>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</si>
  <si>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</si>
  <si>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</si>
  <si>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</si>
  <si>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</si>
  <si>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</si>
  <si>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</si>
  <si>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</si>
  <si>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</si>
  <si>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</si>
  <si>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</si>
  <si>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</si>
  <si>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</si>
  <si>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</si>
  <si>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</si>
  <si>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</si>
  <si>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</si>
  <si>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</si>
  <si>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</si>
  <si>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</si>
  <si>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</si>
  <si>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</si>
  <si>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</si>
  <si>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</si>
  <si>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</si>
  <si>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</si>
  <si>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</si>
  <si>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</si>
  <si>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</si>
  <si>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</si>
  <si>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</si>
  <si>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</si>
  <si>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</si>
  <si>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</si>
  <si>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</si>
  <si>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</si>
  <si>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</si>
  <si>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</si>
  <si>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</si>
  <si>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</si>
  <si>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</si>
  <si>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</si>
  <si>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</si>
  <si>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</si>
  <si>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</si>
  <si>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</si>
  <si>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</si>
  <si>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</si>
  <si>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</si>
  <si>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</si>
  <si>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</si>
  <si>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</si>
  <si>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</si>
  <si>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</si>
  <si>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</si>
  <si>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</si>
  <si>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</si>
  <si>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</si>
  <si>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</si>
  <si>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</si>
  <si>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</si>
  <si>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</si>
  <si>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</si>
  <si>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</si>
  <si>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</si>
  <si>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</si>
  <si>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</si>
  <si>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</si>
  <si>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</si>
  <si>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</si>
  <si>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</si>
  <si>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</si>
  <si>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</si>
  <si>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</si>
  <si>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</si>
  <si>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</si>
  <si>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</si>
  <si>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</si>
  <si>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</si>
  <si>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</si>
  <si>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</si>
  <si>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</si>
  <si>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</si>
  <si>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</si>
  <si>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</si>
  <si>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</si>
  <si>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</si>
  <si>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</si>
  <si>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</si>
  <si>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</si>
  <si>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</si>
  <si>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</si>
  <si>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</si>
  <si>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</si>
  <si>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</si>
  <si>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</si>
  <si>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</si>
  <si>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</si>
  <si>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</si>
  <si>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</si>
  <si>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</si>
  <si>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</si>
  <si>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</si>
  <si>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</si>
  <si>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</si>
  <si>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</si>
  <si>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</si>
  <si>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</si>
  <si>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</si>
  <si>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</si>
  <si>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</si>
  <si>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</si>
  <si>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</si>
  <si>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</si>
  <si>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</si>
  <si>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</si>
  <si>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</si>
  <si>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</si>
  <si>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</si>
  <si>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</si>
  <si>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</si>
  <si>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</si>
  <si>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</si>
  <si>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</si>
  <si>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</si>
  <si>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</si>
  <si>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</si>
  <si>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</si>
  <si>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</si>
  <si>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</si>
  <si>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</si>
  <si>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</si>
  <si>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</si>
  <si>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</si>
  <si>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</si>
  <si>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</si>
  <si>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</si>
  <si>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</si>
  <si>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</si>
  <si>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</si>
  <si>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</si>
  <si>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</si>
  <si>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</si>
  <si>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</si>
  <si>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</si>
  <si>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</si>
  <si>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</si>
  <si>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</si>
  <si>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</si>
  <si>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</si>
  <si>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</si>
  <si>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</si>
  <si>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</si>
  <si>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</si>
  <si>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</si>
  <si>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</si>
  <si>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</si>
  <si>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</si>
  <si>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</si>
  <si>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</si>
  <si>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</si>
  <si>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</si>
  <si>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</si>
  <si>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</si>
  <si>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</si>
  <si>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</si>
  <si>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</si>
  <si>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</si>
  <si>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</si>
  <si>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</si>
  <si>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</si>
  <si>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</si>
  <si>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</si>
  <si>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</si>
  <si>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</si>
  <si>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</si>
  <si>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</si>
  <si>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</si>
  <si>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</si>
  <si>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</si>
  <si>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</si>
  <si>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</si>
  <si>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</si>
  <si>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</si>
  <si>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</si>
  <si>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</si>
  <si>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</si>
  <si>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</si>
  <si>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</si>
  <si>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</si>
  <si>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</si>
  <si>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</si>
  <si>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</si>
  <si>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</si>
  <si>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</si>
  <si>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</si>
  <si>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</si>
  <si>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</si>
  <si>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</si>
  <si>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</si>
  <si>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</si>
  <si>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</si>
  <si>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</si>
  <si>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</si>
  <si>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</si>
  <si>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</si>
  <si>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</si>
  <si>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</si>
  <si>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</si>
  <si>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</si>
  <si>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</si>
  <si>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</si>
  <si>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</si>
  <si>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</si>
  <si>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</si>
  <si>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</si>
  <si>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</si>
  <si>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</si>
  <si>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</si>
  <si>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</si>
  <si>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</si>
  <si>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</si>
  <si>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</si>
  <si>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</si>
  <si>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</si>
  <si>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</si>
  <si>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</si>
  <si>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</si>
  <si>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</si>
  <si>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</si>
  <si>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</si>
  <si>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</si>
  <si>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</si>
  <si>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</si>
  <si>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</si>
  <si>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</si>
  <si>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</si>
  <si>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</si>
  <si>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</si>
  <si>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</si>
  <si>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</si>
  <si>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</si>
  <si>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</si>
  <si>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</si>
  <si>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</si>
  <si>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</si>
  <si>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</si>
  <si>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</si>
  <si>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</si>
  <si>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</si>
  <si>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</si>
  <si>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</si>
  <si>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</si>
  <si>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</si>
  <si>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</si>
  <si>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</si>
  <si>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</si>
  <si>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</si>
  <si>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</si>
  <si>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</si>
  <si>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</si>
  <si>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</si>
  <si>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</si>
  <si>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</si>
  <si>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</si>
  <si>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</si>
  <si>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</si>
  <si>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</si>
  <si>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</si>
  <si>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</si>
  <si>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</si>
  <si>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</si>
  <si>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</si>
  <si>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</si>
  <si>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</si>
  <si>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</si>
  <si>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</si>
  <si>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</si>
  <si>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</si>
  <si>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</si>
  <si>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</si>
  <si>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</si>
  <si>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</si>
  <si>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</si>
  <si>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</si>
  <si>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</si>
  <si>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</si>
  <si>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</si>
  <si>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</si>
  <si>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</si>
  <si>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</si>
  <si>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</si>
  <si>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</si>
  <si>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</si>
  <si>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</si>
  <si>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</si>
  <si>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</si>
  <si>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</si>
  <si>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</si>
  <si>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</si>
  <si>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</si>
  <si>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</si>
  <si>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</si>
  <si>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</si>
  <si>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</si>
  <si>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</si>
  <si>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</si>
  <si>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</si>
  <si>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</si>
  <si>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</si>
  <si>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</si>
  <si>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</si>
  <si>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</si>
  <si>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</si>
  <si>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</si>
  <si>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</si>
  <si>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</si>
  <si>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</si>
  <si>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</si>
  <si>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</si>
  <si>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</si>
  <si>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</si>
  <si>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</si>
  <si>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</si>
  <si>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</si>
  <si>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</si>
  <si>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</si>
  <si>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</si>
  <si>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</si>
  <si>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</si>
  <si>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</si>
  <si>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</si>
  <si>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</si>
  <si>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</si>
  <si>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</si>
  <si>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</si>
  <si>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</si>
  <si>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</si>
  <si>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</si>
  <si>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</si>
  <si>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</si>
  <si>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</si>
  <si>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</si>
  <si>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</si>
  <si>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</si>
  <si>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</si>
  <si>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</si>
  <si>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</si>
  <si>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</si>
  <si>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</si>
  <si>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</si>
  <si>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</si>
  <si>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</si>
  <si>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</si>
  <si>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</si>
  <si>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</si>
  <si>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</si>
  <si>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</si>
  <si>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</si>
  <si>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</si>
  <si>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</si>
  <si>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</si>
  <si>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</si>
  <si>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</si>
  <si>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</si>
  <si>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</si>
  <si>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</si>
  <si>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</si>
  <si>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</si>
  <si>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</si>
  <si>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</si>
  <si>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</si>
  <si>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</si>
  <si>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</si>
  <si>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</si>
  <si>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</si>
  <si>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</si>
  <si>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</si>
  <si>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</si>
  <si>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</si>
  <si>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</si>
  <si>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</si>
  <si>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</si>
  <si>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</si>
  <si>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</si>
  <si>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</si>
  <si>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</si>
  <si>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</si>
  <si>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</si>
  <si>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</si>
  <si>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</si>
  <si>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</si>
  <si>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</si>
  <si>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</si>
  <si>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</si>
  <si>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</si>
  <si>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</si>
  <si>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</si>
  <si>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</si>
  <si>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</si>
  <si>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</si>
  <si>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</si>
  <si>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</si>
  <si>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</si>
  <si>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</si>
  <si>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</si>
  <si>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</si>
  <si>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</si>
  <si>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</si>
  <si>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</si>
  <si>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</si>
  <si>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</si>
  <si>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</si>
  <si>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</si>
  <si>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</si>
  <si>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</si>
  <si>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</si>
  <si>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</si>
  <si>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</si>
  <si>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</si>
  <si>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</si>
  <si>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</si>
  <si>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</si>
  <si>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</si>
  <si>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</si>
  <si>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</si>
  <si>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</si>
  <si>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</si>
  <si>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</si>
  <si>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</si>
  <si>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</si>
  <si>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</si>
  <si>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</si>
  <si>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</si>
  <si>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</si>
  <si>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</si>
  <si>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</si>
  <si>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</si>
  <si>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</si>
  <si>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</si>
  <si>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</si>
  <si>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</si>
  <si>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</si>
  <si>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</si>
  <si>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</si>
  <si>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</si>
  <si>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</si>
  <si>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</si>
  <si>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</si>
  <si>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</si>
  <si>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</si>
  <si>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</si>
  <si>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</si>
  <si>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</si>
  <si>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</si>
  <si>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</si>
  <si>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</si>
  <si>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</si>
  <si>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</si>
  <si>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</si>
  <si>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</si>
  <si>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</si>
  <si>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</si>
  <si>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</si>
  <si>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</si>
  <si>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</si>
  <si>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</si>
  <si>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</si>
  <si>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</si>
  <si>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</si>
  <si>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</si>
  <si>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</si>
  <si>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</si>
  <si>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</si>
  <si>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</si>
  <si>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</si>
  <si>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</si>
  <si>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</si>
  <si>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</si>
  <si>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</si>
  <si>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</si>
  <si>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</si>
  <si>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</si>
  <si>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</si>
  <si>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</si>
  <si>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</si>
  <si>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</si>
  <si>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</si>
  <si>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</si>
  <si>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</si>
  <si>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</si>
  <si>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</si>
  <si>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</si>
  <si>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</si>
  <si>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</si>
  <si>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</si>
  <si>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</si>
  <si>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</si>
  <si>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</si>
  <si>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</si>
  <si>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</si>
  <si>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</si>
  <si>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</si>
  <si>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</si>
  <si>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</si>
  <si>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</si>
  <si>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</si>
  <si>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</si>
  <si>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</si>
  <si>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</si>
  <si>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</si>
  <si>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</si>
  <si>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</si>
  <si>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</si>
  <si>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</si>
  <si>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</si>
  <si>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</si>
  <si>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</si>
  <si>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</si>
  <si>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</si>
  <si>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</si>
  <si>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</si>
  <si>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</si>
  <si>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</si>
  <si>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</si>
  <si>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</si>
  <si>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</si>
  <si>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</si>
  <si>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</si>
  <si>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</si>
  <si>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</si>
  <si>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</si>
  <si>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</si>
  <si>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</si>
  <si>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</si>
  <si>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</si>
  <si>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</si>
  <si>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</si>
  <si>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</si>
  <si>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</si>
  <si>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</si>
  <si>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</si>
  <si>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</si>
  <si>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</si>
  <si>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</si>
  <si>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</si>
  <si>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</si>
  <si>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</si>
  <si>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</si>
  <si>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</si>
  <si>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</si>
  <si>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</si>
  <si>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</si>
  <si>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</si>
  <si>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</si>
  <si>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</si>
  <si>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</si>
  <si>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</si>
  <si>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</si>
  <si>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</si>
  <si>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</si>
  <si>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</si>
  <si>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</si>
  <si>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</si>
  <si>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</si>
  <si>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</si>
  <si>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</si>
  <si>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</si>
  <si>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</si>
  <si>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</si>
  <si>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</si>
  <si>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</si>
  <si>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</si>
  <si>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</si>
  <si>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</si>
  <si>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</si>
  <si>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</si>
  <si>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</si>
  <si>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</si>
  <si>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</si>
  <si>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</si>
  <si>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</si>
  <si>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</si>
  <si>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</si>
  <si>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</si>
  <si>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</si>
  <si>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</si>
  <si>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</si>
  <si>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</si>
  <si>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</si>
  <si>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</si>
  <si>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</si>
  <si>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</si>
  <si>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</si>
  <si>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</si>
  <si>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</si>
  <si>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</si>
  <si>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</si>
  <si>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</si>
  <si>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</si>
  <si>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</si>
  <si>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</si>
  <si>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</si>
  <si>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</si>
  <si>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</si>
  <si>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</si>
  <si>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</si>
  <si>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</si>
  <si>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</si>
  <si>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</si>
  <si>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</si>
  <si>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</si>
  <si>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</si>
  <si>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</si>
  <si>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</si>
  <si>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</si>
  <si>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</si>
  <si>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</si>
  <si>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</si>
  <si>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</si>
  <si>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</si>
  <si>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</si>
  <si>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</si>
  <si>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</si>
  <si>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</si>
  <si>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</si>
  <si>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</si>
  <si>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</si>
  <si>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</si>
  <si>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</si>
  <si>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</si>
  <si>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</si>
  <si>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</si>
  <si>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</si>
  <si>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</si>
  <si>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</si>
  <si>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</si>
  <si>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</si>
  <si>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</si>
  <si>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</si>
  <si>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</si>
  <si>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</si>
  <si>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</si>
  <si>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</si>
  <si>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</si>
  <si>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</si>
  <si>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</si>
  <si>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</si>
  <si>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</si>
  <si>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</si>
  <si>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</si>
  <si>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</si>
  <si>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</si>
  <si>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</si>
  <si>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</si>
  <si>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</si>
  <si>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</si>
  <si>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</si>
  <si>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</si>
  <si>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</si>
  <si>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</si>
  <si>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</si>
  <si>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</si>
  <si>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</si>
  <si>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</si>
  <si>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</si>
  <si>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</si>
  <si>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</si>
  <si>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</si>
  <si>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</si>
  <si>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</si>
  <si>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</si>
  <si>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</si>
  <si>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</si>
  <si>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</si>
  <si>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</si>
  <si>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</si>
  <si>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</si>
  <si>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</si>
  <si>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</si>
  <si>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</si>
  <si>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</si>
  <si>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</si>
  <si>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</si>
  <si>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</si>
  <si>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</si>
  <si>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</si>
  <si>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</si>
  <si>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</si>
  <si>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</si>
  <si>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</si>
  <si>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</si>
  <si>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</si>
  <si>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</si>
  <si>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</si>
  <si>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</si>
  <si>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</si>
  <si>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</si>
  <si>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</si>
  <si>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</si>
  <si>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</si>
  <si>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</si>
  <si>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</si>
  <si>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</si>
  <si>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</si>
  <si>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</si>
  <si>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</si>
  <si>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</si>
  <si>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</si>
  <si>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</si>
  <si>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</si>
  <si>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</si>
  <si>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</si>
  <si>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</si>
  <si>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</si>
  <si>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</si>
  <si>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</si>
  <si>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</si>
  <si>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</si>
  <si>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</si>
  <si>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</si>
  <si>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</si>
  <si>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</si>
  <si>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</si>
  <si>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</si>
  <si>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</si>
  <si>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</si>
  <si>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</si>
  <si>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</si>
  <si>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</si>
  <si>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</si>
  <si>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</si>
  <si>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</si>
  <si>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</si>
  <si>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</si>
  <si>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</si>
  <si>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</si>
  <si>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</si>
  <si>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</si>
  <si>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</si>
  <si>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</si>
  <si>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</si>
  <si>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</si>
  <si>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</si>
  <si>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</si>
  <si>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</si>
  <si>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</si>
  <si>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</si>
  <si>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</si>
  <si>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</si>
  <si>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</si>
  <si>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</si>
  <si>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</si>
  <si>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</si>
  <si>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</si>
  <si>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</si>
  <si>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</si>
  <si>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</si>
  <si>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</si>
  <si>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</si>
  <si>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</si>
  <si>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</si>
  <si>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</si>
  <si>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</si>
  <si>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</si>
  <si>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</si>
  <si>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</si>
  <si>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</si>
  <si>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</si>
  <si>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</si>
  <si>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</si>
  <si>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</si>
  <si>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</si>
  <si>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</si>
  <si>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</si>
  <si>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</si>
  <si>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</si>
  <si>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</si>
  <si>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</si>
  <si>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</si>
  <si>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</si>
  <si>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</si>
  <si>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</si>
  <si>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</si>
  <si>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</si>
  <si>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</si>
  <si>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</si>
  <si>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</si>
  <si>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</si>
  <si>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</si>
  <si>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</si>
  <si>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</si>
  <si>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</si>
  <si>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</si>
  <si>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</si>
  <si>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</si>
  <si>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</si>
  <si>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</si>
  <si>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</si>
  <si>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</si>
  <si>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</si>
  <si>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</si>
  <si>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</si>
  <si>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</si>
  <si>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</si>
  <si>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</si>
  <si>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</si>
  <si>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</si>
  <si>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</si>
  <si>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</si>
  <si>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</si>
  <si>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</si>
  <si>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</si>
  <si>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</si>
  <si>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</si>
  <si>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</si>
  <si>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</si>
  <si>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</si>
  <si>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</si>
  <si>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</si>
  <si>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</si>
  <si>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</si>
  <si>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</si>
  <si>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</si>
  <si>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</si>
  <si>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</si>
  <si>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</si>
  <si>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</si>
  <si>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</si>
  <si>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</si>
  <si>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</si>
  <si>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</si>
  <si>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</si>
  <si>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</si>
  <si>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</si>
  <si>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</si>
  <si>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</si>
  <si>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</si>
  <si>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</si>
  <si>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</si>
  <si>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</si>
  <si>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</si>
  <si>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</si>
  <si>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</si>
  <si>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</si>
  <si>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</si>
  <si>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</si>
  <si>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</si>
  <si>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</si>
  <si>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</si>
  <si>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</si>
  <si>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</si>
  <si>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</si>
  <si>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</si>
  <si>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</si>
  <si>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</si>
  <si>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</si>
  <si>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</si>
  <si>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</si>
  <si>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</si>
  <si>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</si>
  <si>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</si>
  <si>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</si>
  <si>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</si>
  <si>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</si>
  <si>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</si>
  <si>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</si>
  <si>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</si>
  <si>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</si>
  <si>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</si>
  <si>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</si>
  <si>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</si>
  <si>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</si>
  <si>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</si>
  <si>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</si>
  <si>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</si>
  <si>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</si>
  <si>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</si>
  <si>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</si>
  <si>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</si>
  <si>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</si>
  <si>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</si>
  <si>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</si>
  <si>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</si>
  <si>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</si>
  <si>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</si>
  <si>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</si>
  <si>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</si>
  <si>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</si>
  <si>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</si>
  <si>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</si>
  <si>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</si>
  <si>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</si>
  <si>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</si>
  <si>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</si>
  <si>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</si>
  <si>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</si>
  <si>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</si>
  <si>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</si>
  <si>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</si>
  <si>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</si>
  <si>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</si>
  <si>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</si>
  <si>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</si>
  <si>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</si>
  <si>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</si>
  <si>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</si>
  <si>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</si>
  <si>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</si>
  <si>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</si>
  <si>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</si>
  <si>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</si>
  <si>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</si>
  <si>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</si>
  <si>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</si>
  <si>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</si>
  <si>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</si>
  <si>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</si>
  <si>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</si>
  <si>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</si>
  <si>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</si>
  <si>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</si>
  <si>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</si>
  <si>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</si>
  <si>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</si>
  <si>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</si>
  <si>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</si>
  <si>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</si>
  <si>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</si>
  <si>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</si>
  <si>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</si>
  <si>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</si>
  <si>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</si>
  <si>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</si>
  <si>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</si>
  <si>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</si>
  <si>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</si>
  <si>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</si>
  <si>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</si>
  <si>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</si>
  <si>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</si>
  <si>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</si>
  <si>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</si>
  <si>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</si>
  <si>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</si>
  <si>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</si>
  <si>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</si>
  <si>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</si>
  <si>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</si>
  <si>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</si>
  <si>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</si>
  <si>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</si>
  <si>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</si>
  <si>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</si>
  <si>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</si>
  <si>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</si>
  <si>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</si>
  <si>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</si>
  <si>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</si>
  <si>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</si>
  <si>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</si>
  <si>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</si>
  <si>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</si>
  <si>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</si>
  <si>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</si>
  <si>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</si>
  <si>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</si>
  <si>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</si>
  <si>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</si>
  <si>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</si>
  <si>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</si>
  <si>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</si>
  <si>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</si>
  <si>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</si>
  <si>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</si>
  <si>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</si>
  <si>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</si>
  <si>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</si>
  <si>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</si>
  <si>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</si>
  <si>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</si>
  <si>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</si>
  <si>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</si>
  <si>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</si>
  <si>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</si>
  <si>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</si>
  <si>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</si>
  <si>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</si>
  <si>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</si>
  <si>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</si>
  <si>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</si>
  <si>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</si>
  <si>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</si>
  <si>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</si>
  <si>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</si>
  <si>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</si>
  <si>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</si>
  <si>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</si>
  <si>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</si>
  <si>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</si>
  <si>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</si>
  <si>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</si>
  <si>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</si>
  <si>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</si>
  <si>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</si>
  <si>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</si>
  <si>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</si>
  <si>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</si>
  <si>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</si>
  <si>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</si>
  <si>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</si>
  <si>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</si>
  <si>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</si>
  <si>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</si>
  <si>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</si>
  <si>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</si>
  <si>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</si>
  <si>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</si>
  <si>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</si>
  <si>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</si>
  <si>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</si>
  <si>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</si>
  <si>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</si>
  <si>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</si>
  <si>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</si>
  <si>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</si>
  <si>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</si>
  <si>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</si>
  <si>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</si>
  <si>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</si>
  <si>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</si>
  <si>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</si>
  <si>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</si>
  <si>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</si>
  <si>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</si>
  <si>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</si>
  <si>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</si>
  <si>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</si>
  <si>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</si>
  <si>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</si>
  <si>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</si>
  <si>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</si>
  <si>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</si>
  <si>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</si>
  <si>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</si>
  <si>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</si>
  <si>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</si>
  <si>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</si>
  <si>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</si>
  <si>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</si>
  <si>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</si>
  <si>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</si>
  <si>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</si>
  <si>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</si>
  <si>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</si>
  <si>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</si>
  <si>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</si>
  <si>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</si>
  <si>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</si>
  <si>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</si>
  <si>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</si>
  <si>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</si>
  <si>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</si>
  <si>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</si>
  <si>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</si>
  <si>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</si>
  <si>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</si>
  <si>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</si>
  <si>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</si>
  <si>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</si>
  <si>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</si>
  <si>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</si>
  <si>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</si>
  <si>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</si>
  <si>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</si>
  <si>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</si>
  <si>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</si>
  <si>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</si>
  <si>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</si>
  <si>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</si>
  <si>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</si>
  <si>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</si>
  <si>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</si>
  <si>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</si>
  <si>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</si>
  <si>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</si>
  <si>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</si>
  <si>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</si>
  <si>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</si>
  <si>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</si>
  <si>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</si>
  <si>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</si>
  <si>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</si>
  <si>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</si>
  <si>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</si>
  <si>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</si>
  <si>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</si>
  <si>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</si>
  <si>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</si>
  <si>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</si>
  <si>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</si>
  <si>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</si>
  <si>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</si>
  <si>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</si>
  <si>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</si>
  <si>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</si>
  <si>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</si>
  <si>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</si>
  <si>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</si>
  <si>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</si>
  <si>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</si>
  <si>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</si>
  <si>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</si>
  <si>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</si>
  <si>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</si>
  <si>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</si>
  <si>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</si>
  <si>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</si>
  <si>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</si>
  <si>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</si>
  <si>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</si>
  <si>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</si>
  <si>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</si>
  <si>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</si>
  <si>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</si>
  <si>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</si>
  <si>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</si>
  <si>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</si>
  <si>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</si>
  <si>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</si>
  <si>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</si>
  <si>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</si>
  <si>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</si>
  <si>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</si>
  <si>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</si>
  <si>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</si>
  <si>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</si>
  <si>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</si>
  <si>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</si>
  <si>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</si>
  <si>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</si>
  <si>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</si>
  <si>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</si>
  <si>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</si>
  <si>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</si>
  <si>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</si>
  <si>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</si>
  <si>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</si>
  <si>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</si>
  <si>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</si>
  <si>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</si>
  <si>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</si>
  <si>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</si>
  <si>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</si>
  <si>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</si>
  <si>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</si>
  <si>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</si>
  <si>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</si>
  <si>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</si>
  <si>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</si>
  <si>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</si>
  <si>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</si>
  <si>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</si>
  <si>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</si>
  <si>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</si>
  <si>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</si>
  <si>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</si>
  <si>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</si>
  <si>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</si>
  <si>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</si>
  <si>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</si>
  <si>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</si>
  <si>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</si>
  <si>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</si>
  <si>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</si>
  <si>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</si>
  <si>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</si>
  <si>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</si>
  <si>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</si>
  <si>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</si>
  <si>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</si>
  <si>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</si>
  <si>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</si>
  <si>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</si>
  <si>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</si>
  <si>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</si>
  <si>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</si>
  <si>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</si>
  <si>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</si>
  <si>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</si>
  <si>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</si>
  <si>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</si>
  <si>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</si>
  <si>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</si>
  <si>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</si>
  <si>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</si>
  <si>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</si>
  <si>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</si>
  <si>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</si>
  <si>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</si>
  <si>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</si>
  <si>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</si>
  <si>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</si>
  <si>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</si>
  <si>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</si>
  <si>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</si>
  <si>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</si>
  <si>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</si>
  <si>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</si>
  <si>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</si>
  <si>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</si>
  <si>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</si>
  <si>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</si>
  <si>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</si>
  <si>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</si>
  <si>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</si>
  <si>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</si>
  <si>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</si>
  <si>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</si>
  <si>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</si>
  <si>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</si>
  <si>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</si>
  <si>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</si>
  <si>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</si>
  <si>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</si>
  <si>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</si>
  <si>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</si>
  <si>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</si>
  <si>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</si>
  <si>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</si>
  <si>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</si>
  <si>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</si>
  <si>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</si>
  <si>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</si>
  <si>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</si>
  <si>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</si>
  <si>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</si>
  <si>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</si>
  <si>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</si>
  <si>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</si>
  <si>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</si>
  <si>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</si>
  <si>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</si>
  <si>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</si>
  <si>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</si>
  <si>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</si>
  <si>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</si>
  <si>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</si>
  <si>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</si>
  <si>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</si>
  <si>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</si>
  <si>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</si>
  <si>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</si>
  <si>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</si>
  <si>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</si>
  <si>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</si>
  <si>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</si>
  <si>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</si>
  <si>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</si>
  <si>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</si>
  <si>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</si>
  <si>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</si>
  <si>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</si>
  <si>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</si>
  <si>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</si>
  <si>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</si>
  <si>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</si>
  <si>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</si>
  <si>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</si>
  <si>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</si>
  <si>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</si>
  <si>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</si>
  <si>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</si>
  <si>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</si>
  <si>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</si>
  <si>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</si>
  <si>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</si>
  <si>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</si>
  <si>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</si>
  <si>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</si>
  <si>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</si>
  <si>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</si>
  <si>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</si>
  <si>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</si>
  <si>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</si>
  <si>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</si>
  <si>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</si>
  <si>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</si>
  <si>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</si>
  <si>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</si>
  <si>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</si>
  <si>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</si>
  <si>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</si>
  <si>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</si>
  <si>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</si>
  <si>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</si>
  <si>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</si>
  <si>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</si>
  <si>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</si>
  <si>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</si>
  <si>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</si>
  <si>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</si>
  <si>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</si>
  <si>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</si>
  <si>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</si>
  <si>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</si>
  <si>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</si>
  <si>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</si>
  <si>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</si>
  <si>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</si>
  <si>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</si>
  <si>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</si>
  <si>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</si>
  <si>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</si>
  <si>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</si>
  <si>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</si>
  <si>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</si>
  <si>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</si>
  <si>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</si>
  <si>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</si>
  <si>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</si>
  <si>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</si>
  <si>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</si>
  <si>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</si>
  <si>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</si>
  <si>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</si>
  <si>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</si>
  <si>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</si>
  <si>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</si>
  <si>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</si>
  <si>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</si>
  <si>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</si>
  <si>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</si>
  <si>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</si>
  <si>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</si>
  <si>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</si>
  <si>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</si>
  <si>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</si>
  <si>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</si>
  <si>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</si>
  <si>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</si>
  <si>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</si>
  <si>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</si>
  <si>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</si>
  <si>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</si>
  <si>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</si>
  <si>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</si>
  <si>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</si>
  <si>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</si>
  <si>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</si>
  <si>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</si>
  <si>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</si>
  <si>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</si>
  <si>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</si>
  <si>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</si>
  <si>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</si>
  <si>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</si>
  <si>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</si>
  <si>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</si>
  <si>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</si>
  <si>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</si>
  <si>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</si>
  <si>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</si>
  <si>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</si>
  <si>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</si>
  <si>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</si>
  <si>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</si>
  <si>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</si>
  <si>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</si>
  <si>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</si>
  <si>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</si>
  <si>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</si>
  <si>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</si>
  <si>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</si>
  <si>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</si>
  <si>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</si>
  <si>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</si>
  <si>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</si>
  <si>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</si>
  <si>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</si>
  <si>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</si>
  <si>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</si>
  <si>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</si>
  <si>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</si>
  <si>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</si>
  <si>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</si>
  <si>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</si>
  <si>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</si>
  <si>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</si>
  <si>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</si>
  <si>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</si>
  <si>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</si>
  <si>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</si>
  <si>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</si>
  <si>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</si>
  <si>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</si>
  <si>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</si>
  <si>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</si>
  <si>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</si>
  <si>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</si>
  <si>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</si>
  <si>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</si>
  <si>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</si>
  <si>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</si>
  <si>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</si>
  <si>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</si>
  <si>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</si>
  <si>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</si>
  <si>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</si>
  <si>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</si>
  <si>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</si>
  <si>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</si>
  <si>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</si>
  <si>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</si>
  <si>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</si>
  <si>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</si>
  <si>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</si>
  <si>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</si>
  <si>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</si>
  <si>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</si>
  <si>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</si>
  <si>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</si>
  <si>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</si>
  <si>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</si>
  <si>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</si>
  <si>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</si>
  <si>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</si>
  <si>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</si>
  <si>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</si>
  <si>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</si>
  <si>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</si>
  <si>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</si>
  <si>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</si>
  <si>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</si>
  <si>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</si>
  <si>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</si>
  <si>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</si>
  <si>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</si>
  <si>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</si>
  <si>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</si>
  <si>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</si>
  <si>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</si>
  <si>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</si>
  <si>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</si>
  <si>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</si>
  <si>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</si>
  <si>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</si>
  <si>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</si>
  <si>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</si>
  <si>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</si>
  <si>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</si>
  <si>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</si>
  <si>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</si>
  <si>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</si>
  <si>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</si>
  <si>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</si>
  <si>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</si>
  <si>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</si>
  <si>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</si>
  <si>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</si>
  <si>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</si>
  <si>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</si>
  <si>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</si>
  <si>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</si>
  <si>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</si>
  <si>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</si>
  <si>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</si>
  <si>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</si>
  <si>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</si>
  <si>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</si>
  <si>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</si>
  <si>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</si>
  <si>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</si>
  <si>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</si>
  <si>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</si>
  <si>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</si>
  <si>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</si>
  <si>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</si>
  <si>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</si>
  <si>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</si>
  <si>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</si>
  <si>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</si>
  <si>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</si>
  <si>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</si>
  <si>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</si>
  <si>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</si>
  <si>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</si>
  <si>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</si>
  <si>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</si>
  <si>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</si>
  <si>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</si>
  <si>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</si>
  <si>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</si>
  <si>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</si>
  <si>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</si>
  <si>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</si>
  <si>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</si>
  <si>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</si>
  <si>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</si>
  <si>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</si>
  <si>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</si>
  <si>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</si>
  <si>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</si>
  <si>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</si>
  <si>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</si>
  <si>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</si>
  <si>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</si>
  <si>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</si>
  <si>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</si>
  <si>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</si>
  <si>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</si>
  <si>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</si>
  <si>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</si>
  <si>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</si>
  <si>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</si>
  <si>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</si>
  <si>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</si>
  <si>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</si>
  <si>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</si>
  <si>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</si>
  <si>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</si>
  <si>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</si>
  <si>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</si>
  <si>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</si>
  <si>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</si>
  <si>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</si>
  <si>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</si>
  <si>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</si>
  <si>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</si>
  <si>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</si>
  <si>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</si>
  <si>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</si>
  <si>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</si>
  <si>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</si>
  <si>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</si>
  <si>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</si>
  <si>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</si>
  <si>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</si>
  <si>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</si>
  <si>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</si>
  <si>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</si>
  <si>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</si>
  <si>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</si>
  <si>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</si>
  <si>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</si>
  <si>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</si>
  <si>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</si>
  <si>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</si>
  <si>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</si>
  <si>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</si>
  <si>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</si>
  <si>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</si>
  <si>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</si>
  <si>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</si>
  <si>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</si>
  <si>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</si>
  <si>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</si>
  <si>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</si>
  <si>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</si>
  <si>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</si>
  <si>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</si>
  <si>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</si>
  <si>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</si>
  <si>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</si>
  <si>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</si>
  <si>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</si>
  <si>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</si>
  <si>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</si>
  <si>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</si>
  <si>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</si>
  <si>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</si>
  <si>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</si>
  <si>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</si>
  <si>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</si>
  <si>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</si>
  <si>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</si>
  <si>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</si>
  <si>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</si>
  <si>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</si>
  <si>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</si>
  <si>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</si>
  <si>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</si>
  <si>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</si>
  <si>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</si>
  <si>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</si>
  <si>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</si>
  <si>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</si>
  <si>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</si>
  <si>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</si>
  <si>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</si>
  <si>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</si>
  <si>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</si>
  <si>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</si>
  <si>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</si>
  <si>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</si>
  <si>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</si>
  <si>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</si>
  <si>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</si>
  <si>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</si>
  <si>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</si>
  <si>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</si>
  <si>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</si>
  <si>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</si>
  <si>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</si>
  <si>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</si>
  <si>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</si>
  <si>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</si>
  <si>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</si>
  <si>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</si>
  <si>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</si>
  <si>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</si>
  <si>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</si>
  <si>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</si>
  <si>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</si>
  <si>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</si>
  <si>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</si>
  <si>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</si>
  <si>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</si>
  <si>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</si>
  <si>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</si>
  <si>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</si>
  <si>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</si>
  <si>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</si>
  <si>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</si>
  <si>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</si>
  <si>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</si>
  <si>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</si>
  <si>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</si>
  <si>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</si>
  <si>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</si>
  <si>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</si>
  <si>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</si>
  <si>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</si>
  <si>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</si>
  <si>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</si>
  <si>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</si>
  <si>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</si>
  <si>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</si>
  <si>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</si>
  <si>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</si>
  <si>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</si>
  <si>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</si>
  <si>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</si>
  <si>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</si>
  <si>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</si>
  <si>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</si>
  <si>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</si>
  <si>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</si>
  <si>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</si>
  <si>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</si>
  <si>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</si>
  <si>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</si>
  <si>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</si>
  <si>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</si>
  <si>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</si>
  <si>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</si>
  <si>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</si>
  <si>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</si>
  <si>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</si>
  <si>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</si>
  <si>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</si>
  <si>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</si>
  <si>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</si>
  <si>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</si>
  <si>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</si>
  <si>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</si>
  <si>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</si>
  <si>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</si>
  <si>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</si>
  <si>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</si>
  <si>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</si>
  <si>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</si>
  <si>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</si>
  <si>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</si>
  <si>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</si>
  <si>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</si>
  <si>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</si>
  <si>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</si>
  <si>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</si>
  <si>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</si>
  <si>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</si>
  <si>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</si>
  <si>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</si>
  <si>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</si>
  <si>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</si>
  <si>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</si>
  <si>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</si>
  <si>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</si>
  <si>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</si>
  <si>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</si>
  <si>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</si>
  <si>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</si>
  <si>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</si>
  <si>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</si>
  <si>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</si>
  <si>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</si>
  <si>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</si>
  <si>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</si>
  <si>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</si>
  <si>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</si>
  <si>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</si>
  <si>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</si>
  <si>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</si>
  <si>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</si>
  <si>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</si>
  <si>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</si>
  <si>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</si>
  <si>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</si>
  <si>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</si>
  <si>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</si>
  <si>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</si>
  <si>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</si>
  <si>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</si>
  <si>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</si>
  <si>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</si>
  <si>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</si>
  <si>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</si>
  <si>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</si>
  <si>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</si>
  <si>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</si>
  <si>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</si>
  <si>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</si>
  <si>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</si>
  <si>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</si>
  <si>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</si>
  <si>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</si>
  <si>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</si>
  <si>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</si>
  <si>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</si>
  <si>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</si>
  <si>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</si>
  <si>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</si>
  <si>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</si>
  <si>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</si>
  <si>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</si>
  <si>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</si>
  <si>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</si>
  <si>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</si>
  <si>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</si>
  <si>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</si>
  <si>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</si>
  <si>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</si>
  <si>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</si>
  <si>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</si>
  <si>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</si>
  <si>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</si>
  <si>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</si>
  <si>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</si>
  <si>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</si>
  <si>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</si>
  <si>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</si>
  <si>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</si>
  <si>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</si>
  <si>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</si>
  <si>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</si>
  <si>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</si>
  <si>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</si>
  <si>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</si>
  <si>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</si>
  <si>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</si>
  <si>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</si>
  <si>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</si>
  <si>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</si>
  <si>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</si>
  <si>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</si>
  <si>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</si>
  <si>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</si>
  <si>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</si>
  <si>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</si>
  <si>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</si>
  <si>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</si>
  <si>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</si>
  <si>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</si>
  <si>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</si>
  <si>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</si>
  <si>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</si>
  <si>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</si>
  <si>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</si>
  <si>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</si>
  <si>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</si>
  <si>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</si>
  <si>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</si>
  <si>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</si>
  <si>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</si>
  <si>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</si>
  <si>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</si>
  <si>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</si>
  <si>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</si>
  <si>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</si>
  <si>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</si>
  <si>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</si>
  <si>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</si>
  <si>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</si>
  <si>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</si>
  <si>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</si>
  <si>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</si>
  <si>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</si>
  <si>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</si>
  <si>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</si>
  <si>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</si>
  <si>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</si>
  <si>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</si>
  <si>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</si>
  <si>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</si>
  <si>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</si>
  <si>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</si>
  <si>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</si>
  <si>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</si>
  <si>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</si>
  <si>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</si>
  <si>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</si>
  <si>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</si>
  <si>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</si>
  <si>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</si>
  <si>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</si>
  <si>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</si>
  <si>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</si>
  <si>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</si>
  <si>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</si>
  <si>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</si>
  <si>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</si>
  <si>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</si>
  <si>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</si>
  <si>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</si>
  <si>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</si>
  <si>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</si>
  <si>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</si>
  <si>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</si>
  <si>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</si>
  <si>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</si>
  <si>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</si>
  <si>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</si>
  <si>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</si>
  <si>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</si>
  <si>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</si>
  <si>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</si>
  <si>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</si>
  <si>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</si>
  <si>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</si>
  <si>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</si>
  <si>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</si>
  <si>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</si>
  <si>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</si>
  <si>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</si>
  <si>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</si>
  <si>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</si>
  <si>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</si>
  <si>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</si>
  <si>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</si>
  <si>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</si>
  <si>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</si>
  <si>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</si>
  <si>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</si>
  <si>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</si>
  <si>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</si>
  <si>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</si>
  <si>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</si>
  <si>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</si>
  <si>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</si>
  <si>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</si>
  <si>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</si>
  <si>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</si>
  <si>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</si>
  <si>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</si>
  <si>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</si>
  <si>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</si>
  <si>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</si>
  <si>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</si>
  <si>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</si>
  <si>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</si>
  <si>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</si>
  <si>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</si>
  <si>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</si>
  <si>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</si>
  <si>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</si>
  <si>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</si>
  <si>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</si>
  <si>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</si>
  <si>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</si>
  <si>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</si>
  <si>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</si>
  <si>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</si>
  <si>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</si>
  <si>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</si>
  <si>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</si>
  <si>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</si>
  <si>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</si>
  <si>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</si>
  <si>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</si>
  <si>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</si>
  <si>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</si>
  <si>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</si>
  <si>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</si>
  <si>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</si>
  <si>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</si>
  <si>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</si>
  <si>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</si>
  <si>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</si>
  <si>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</si>
  <si>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</si>
  <si>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</si>
  <si>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</si>
  <si>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</si>
  <si>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</si>
  <si>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</si>
  <si>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</si>
  <si>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</si>
  <si>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</si>
  <si>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</si>
  <si>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</si>
  <si>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</si>
  <si>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</si>
  <si>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</si>
  <si>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</si>
  <si>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</si>
  <si>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</si>
  <si>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</si>
  <si>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</si>
  <si>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</si>
  <si>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</si>
  <si>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</si>
  <si>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</si>
  <si>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</si>
  <si>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</si>
  <si>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</si>
  <si>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</si>
  <si>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</si>
  <si>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</si>
  <si>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</si>
  <si>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</si>
  <si>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</si>
  <si>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</si>
  <si>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</si>
  <si>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</si>
  <si>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</si>
  <si>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</si>
  <si>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</si>
  <si>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</si>
  <si>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</si>
  <si>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</si>
  <si>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</si>
  <si>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</si>
  <si>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</si>
  <si>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</si>
  <si>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</si>
  <si>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</si>
  <si>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</si>
  <si>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</si>
  <si>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</si>
  <si>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</si>
  <si>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</si>
  <si>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</si>
  <si>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</si>
  <si>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</si>
  <si>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</si>
  <si>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</si>
  <si>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</si>
  <si>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</si>
  <si>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</si>
  <si>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</si>
  <si>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</si>
  <si>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</si>
  <si>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</si>
  <si>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</si>
  <si>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</si>
  <si>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</si>
  <si>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</si>
  <si>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</si>
  <si>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</si>
  <si>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</si>
  <si>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</si>
  <si>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</si>
  <si>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</si>
  <si>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</si>
  <si>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</si>
  <si>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</si>
  <si>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</si>
  <si>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</si>
  <si>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</si>
  <si>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</si>
  <si>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</si>
  <si>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</si>
  <si>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</si>
  <si>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</si>
  <si>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</si>
  <si>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</si>
  <si>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</si>
  <si>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</si>
  <si>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</si>
  <si>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</si>
  <si>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</si>
  <si>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</si>
  <si>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</si>
  <si>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</si>
  <si>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</si>
  <si>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</si>
  <si>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</si>
  <si>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</si>
  <si>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</si>
  <si>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</si>
  <si>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</si>
  <si>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</si>
  <si>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</si>
  <si>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</si>
  <si>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</si>
  <si>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</si>
  <si>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</si>
  <si>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</si>
  <si>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</si>
  <si>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</si>
  <si>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</si>
  <si>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</si>
  <si>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</si>
  <si>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</si>
  <si>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</si>
  <si>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</si>
  <si>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</si>
  <si>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</si>
  <si>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</si>
  <si>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</si>
  <si>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</si>
  <si>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</si>
  <si>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</si>
  <si>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</si>
  <si>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</si>
  <si>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</si>
  <si>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</si>
  <si>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</si>
  <si>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</si>
  <si>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</si>
  <si>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</si>
  <si>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</si>
  <si>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</si>
  <si>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</si>
  <si>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</si>
  <si>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</si>
  <si>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</si>
  <si>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</si>
  <si>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</si>
  <si>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</si>
  <si>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</si>
  <si>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</si>
  <si>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</si>
  <si>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</si>
  <si>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</si>
  <si>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</si>
  <si>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</si>
  <si>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</si>
  <si>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</si>
  <si>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</si>
  <si>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</si>
  <si>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</si>
  <si>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</si>
  <si>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</si>
  <si>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</si>
  <si>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</si>
  <si>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</si>
  <si>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</si>
  <si>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</si>
  <si>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</si>
  <si>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</si>
  <si>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</si>
  <si>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</si>
  <si>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</si>
  <si>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</si>
  <si>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</si>
  <si>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</si>
  <si>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</si>
  <si>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</si>
  <si>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</si>
  <si>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</si>
  <si>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</si>
  <si>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</si>
  <si>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</si>
  <si>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</si>
  <si>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</si>
  <si>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</si>
  <si>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</si>
  <si>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</si>
  <si>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</si>
  <si>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</si>
  <si>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</si>
  <si>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</si>
  <si>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</si>
  <si>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</si>
  <si>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</si>
  <si>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</si>
  <si>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</si>
  <si>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</si>
  <si>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</si>
  <si>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</si>
  <si>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</si>
  <si>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</si>
  <si>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</si>
  <si>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</si>
  <si>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</si>
  <si>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</si>
  <si>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</si>
  <si>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</si>
  <si>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</si>
  <si>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</si>
  <si>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</si>
  <si>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</si>
  <si>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</si>
  <si>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</si>
  <si>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</si>
  <si>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</si>
  <si>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</si>
  <si>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</si>
  <si>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</si>
  <si>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</si>
  <si>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</si>
  <si>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</si>
  <si>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</si>
  <si>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</si>
  <si>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</si>
  <si>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</si>
  <si>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</si>
  <si>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</si>
  <si>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</si>
  <si>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</si>
  <si>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</si>
  <si>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</si>
  <si>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</si>
  <si>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</si>
  <si>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</si>
  <si>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</si>
  <si>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</si>
  <si>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</si>
  <si>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</si>
  <si>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</si>
  <si>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</si>
  <si>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</si>
  <si>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</si>
  <si>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</si>
  <si>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</si>
  <si>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</si>
  <si>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</si>
  <si>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</si>
  <si>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</si>
  <si>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</si>
  <si>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</si>
  <si>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</si>
  <si>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</si>
  <si>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</si>
  <si>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</si>
  <si>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</si>
  <si>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</si>
  <si>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</si>
  <si>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</si>
  <si>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</si>
  <si>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</si>
  <si>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</si>
  <si>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</si>
  <si>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</si>
  <si>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</si>
  <si>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</si>
  <si>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</si>
  <si>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</si>
  <si>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</si>
  <si>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</si>
  <si>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</si>
  <si>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</si>
  <si>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</si>
  <si>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</si>
  <si>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</si>
  <si>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</si>
  <si>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</si>
  <si>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</si>
  <si>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</si>
  <si>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</si>
  <si>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</si>
  <si>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</si>
  <si>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</si>
  <si>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</si>
  <si>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</si>
  <si>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</si>
  <si>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</si>
  <si>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</si>
  <si>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</si>
  <si>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</si>
  <si>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</si>
  <si>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</si>
  <si>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</si>
  <si>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</si>
  <si>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</si>
  <si>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</si>
  <si>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</si>
  <si>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</si>
  <si>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</si>
  <si>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</si>
  <si>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</si>
  <si>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</si>
  <si>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</si>
  <si>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</si>
  <si>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</si>
  <si>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</si>
  <si>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</si>
  <si>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</si>
  <si>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</si>
  <si>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</si>
  <si>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</si>
  <si>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</si>
  <si>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</si>
  <si>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</si>
  <si>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</si>
  <si>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</si>
  <si>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</si>
  <si>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</si>
  <si>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</si>
  <si>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</si>
  <si>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</si>
  <si>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</si>
  <si>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</si>
  <si>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</si>
  <si>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</si>
  <si>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</si>
  <si>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</si>
  <si>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</si>
  <si>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</si>
  <si>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</si>
  <si>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</si>
  <si>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</si>
  <si>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</si>
  <si>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</si>
  <si>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</si>
  <si>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</si>
  <si>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</si>
  <si>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</si>
  <si>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</si>
  <si>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</si>
  <si>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</si>
  <si>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</si>
  <si>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</si>
  <si>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</si>
  <si>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</si>
  <si>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</si>
  <si>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</si>
  <si>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</si>
  <si>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</si>
  <si>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</si>
  <si>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</si>
  <si>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</si>
  <si>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</si>
  <si>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</si>
  <si>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</si>
  <si>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</si>
  <si>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</si>
  <si>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</si>
  <si>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</si>
  <si>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</si>
  <si>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</si>
  <si>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</si>
  <si>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</si>
  <si>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</si>
  <si>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</si>
  <si>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</si>
  <si>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</si>
  <si>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</si>
  <si>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</si>
  <si>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</si>
  <si>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</si>
  <si>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</si>
  <si>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</si>
  <si>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</si>
  <si>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</si>
  <si>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</si>
  <si>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</si>
  <si>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</si>
  <si>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</si>
  <si>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</si>
  <si>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</si>
  <si>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</si>
  <si>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</si>
  <si>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</si>
  <si>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</si>
  <si>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</si>
  <si>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</si>
  <si>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</si>
  <si>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</si>
  <si>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</si>
  <si>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</si>
  <si>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</si>
  <si>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</si>
  <si>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</si>
  <si>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</si>
  <si>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</si>
  <si>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</si>
  <si>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</si>
  <si>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</si>
  <si>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</si>
  <si>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</si>
  <si>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</si>
  <si>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</si>
  <si>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</si>
  <si>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</si>
  <si>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</si>
  <si>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</si>
  <si>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</si>
  <si>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</si>
  <si>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</si>
  <si>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</si>
  <si>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</si>
  <si>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</si>
  <si>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</si>
  <si>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</si>
  <si>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</si>
  <si>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</si>
  <si>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</si>
  <si>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</si>
  <si>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</si>
  <si>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</si>
  <si>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</si>
  <si>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</si>
  <si>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</si>
  <si>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</si>
  <si>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</si>
  <si>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</si>
  <si>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</si>
  <si>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</si>
  <si>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</si>
  <si>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</si>
  <si>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</si>
  <si>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</si>
  <si>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</si>
  <si>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</si>
  <si>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</si>
  <si>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</si>
  <si>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</si>
  <si>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</si>
  <si>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</si>
  <si>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</si>
  <si>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</si>
  <si>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</si>
  <si>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</si>
  <si>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</si>
  <si>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</si>
  <si>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</si>
  <si>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</si>
  <si>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</si>
  <si>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</si>
  <si>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</si>
  <si>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</si>
  <si>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</si>
  <si>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</si>
  <si>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</si>
  <si>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</si>
  <si>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</si>
  <si>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</si>
  <si>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</si>
  <si>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</si>
  <si>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</si>
  <si>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</si>
  <si>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</si>
  <si>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</si>
  <si>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</si>
  <si>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</si>
  <si>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</si>
  <si>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</si>
  <si>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</si>
  <si>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</si>
  <si>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</si>
  <si>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</si>
  <si>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</si>
  <si>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</si>
  <si>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</si>
  <si>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</si>
  <si>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</si>
  <si>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</si>
  <si>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</si>
  <si>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</si>
  <si>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</si>
  <si>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</si>
  <si>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</si>
  <si>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</si>
  <si>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</si>
  <si>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</si>
  <si>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</si>
  <si>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</si>
  <si>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</si>
  <si>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</si>
  <si>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</si>
  <si>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</si>
  <si>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</si>
  <si>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</si>
  <si>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</si>
  <si>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</si>
  <si>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</si>
  <si>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</si>
  <si>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</si>
  <si>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</si>
  <si>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</si>
  <si>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</si>
  <si>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</si>
  <si>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</si>
  <si>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</si>
  <si>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</si>
  <si>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</si>
  <si>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</si>
  <si>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</si>
  <si>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</si>
  <si>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</si>
  <si>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</si>
  <si>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</si>
  <si>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</si>
  <si>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</si>
  <si>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</si>
  <si>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</si>
  <si>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</si>
  <si>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</si>
  <si>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</si>
  <si>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</si>
  <si>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</si>
  <si>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</si>
  <si>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</si>
  <si>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</si>
  <si>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</si>
  <si>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</si>
  <si>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</si>
  <si>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</si>
  <si>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</si>
  <si>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</si>
  <si>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</si>
  <si>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</si>
  <si>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</si>
  <si>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</si>
  <si>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</si>
  <si>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</si>
  <si>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</si>
  <si>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</si>
  <si>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</si>
  <si>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</si>
  <si>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</si>
  <si>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</si>
  <si>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</si>
  <si>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</si>
  <si>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</si>
  <si>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</si>
  <si>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</si>
  <si>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</si>
  <si>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</si>
  <si>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</si>
  <si>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</si>
  <si>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</si>
  <si>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</si>
  <si>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</si>
  <si>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</si>
  <si>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</si>
  <si>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</si>
  <si>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</si>
  <si>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</si>
  <si>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</si>
  <si>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</si>
  <si>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</si>
  <si>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</si>
  <si>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</si>
  <si>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</si>
  <si>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</si>
  <si>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</si>
  <si>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</si>
  <si>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</si>
  <si>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</si>
  <si>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</si>
  <si>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</si>
  <si>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</si>
  <si>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</si>
  <si>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</si>
  <si>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</si>
  <si>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</si>
  <si>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</si>
  <si>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</si>
  <si>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</si>
  <si>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</si>
  <si>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</si>
  <si>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</si>
  <si>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</si>
  <si>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</si>
  <si>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</si>
  <si>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</si>
  <si>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</si>
  <si>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</si>
  <si>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</si>
  <si>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</si>
  <si>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</si>
  <si>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</si>
  <si>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</si>
  <si>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</si>
  <si>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</si>
  <si>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</si>
  <si>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</si>
  <si>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</si>
  <si>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</si>
  <si>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</si>
  <si>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</si>
  <si>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</si>
  <si>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</si>
  <si>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</si>
  <si>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</si>
  <si>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</si>
  <si>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</si>
  <si>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</si>
  <si>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</si>
  <si>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</si>
  <si>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</si>
  <si>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</si>
  <si>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</si>
  <si>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</si>
  <si>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</si>
  <si>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</si>
  <si>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</si>
  <si>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</si>
  <si>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</si>
  <si>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</si>
  <si>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</si>
  <si>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</si>
  <si>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</si>
  <si>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</si>
  <si>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</si>
  <si>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</si>
  <si>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</si>
  <si>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</si>
  <si>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</si>
  <si>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</si>
  <si>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</si>
  <si>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</si>
  <si>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</si>
  <si>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</si>
  <si>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</si>
  <si>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</si>
  <si>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</si>
  <si>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</si>
  <si>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</si>
  <si>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</si>
  <si>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</si>
  <si>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</si>
  <si>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</si>
  <si>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</si>
  <si>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</si>
  <si>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</si>
  <si>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</si>
  <si>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</si>
  <si>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</si>
  <si>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</si>
  <si>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</si>
  <si>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</si>
  <si>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</si>
  <si>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</si>
  <si>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</si>
  <si>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</si>
  <si>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</si>
  <si>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</si>
  <si>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</si>
  <si>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</si>
  <si>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</si>
  <si>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</si>
  <si>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</si>
  <si>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</si>
  <si>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</si>
  <si>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</si>
  <si>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</si>
  <si>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</si>
  <si>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</si>
  <si>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</si>
  <si>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</si>
  <si>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</si>
  <si>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</si>
  <si>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</si>
  <si>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</si>
  <si>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</si>
  <si>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</si>
  <si>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</si>
  <si>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</si>
  <si>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</si>
  <si>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</si>
  <si>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</si>
  <si>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</si>
  <si>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</si>
  <si>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</si>
  <si>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</si>
  <si>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</si>
  <si>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</si>
  <si>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</si>
  <si>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</si>
  <si>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</si>
  <si>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</si>
  <si>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</si>
  <si>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</si>
  <si>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</si>
  <si>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</si>
  <si>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</si>
  <si>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</si>
  <si>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</si>
  <si>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</si>
  <si>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</si>
  <si>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</si>
  <si>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</si>
  <si>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</si>
  <si>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</si>
  <si>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</si>
  <si>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</si>
  <si>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</si>
  <si>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</si>
  <si>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</si>
  <si>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</si>
  <si>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</si>
  <si>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</si>
  <si>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</si>
  <si>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</si>
  <si>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</si>
  <si>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</si>
  <si>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</si>
  <si>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</si>
  <si>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</si>
  <si>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</si>
  <si>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</si>
  <si>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</si>
  <si>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</si>
  <si>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</si>
  <si>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</si>
  <si>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</si>
  <si>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</si>
  <si>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</si>
  <si>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</si>
  <si>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</si>
  <si>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</si>
  <si>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</si>
  <si>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</si>
  <si>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</si>
  <si>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</si>
  <si>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</si>
  <si>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</si>
  <si>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</si>
  <si>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</si>
  <si>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</si>
  <si>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</si>
  <si>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</si>
  <si>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</si>
  <si>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</si>
  <si>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</si>
  <si>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</si>
  <si>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</si>
  <si>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</si>
  <si>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</si>
  <si>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</si>
  <si>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</si>
  <si>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</si>
  <si>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</si>
  <si>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</si>
  <si>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</si>
  <si>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</si>
  <si>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</si>
  <si>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</si>
  <si>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</si>
  <si>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</si>
  <si>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</si>
  <si>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</si>
  <si>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</si>
  <si>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</si>
  <si>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</si>
  <si>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</si>
  <si>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</si>
  <si>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</si>
  <si>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</si>
  <si>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</si>
  <si>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</si>
  <si>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</si>
  <si>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</si>
  <si>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</si>
  <si>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</si>
  <si>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</si>
  <si>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</si>
  <si>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</si>
  <si>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</si>
  <si>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</si>
  <si>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</si>
  <si>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</si>
  <si>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</si>
  <si>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</si>
  <si>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</si>
  <si>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</si>
  <si>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</si>
  <si>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</si>
  <si>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</si>
  <si>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</si>
  <si>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</si>
  <si>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</si>
  <si>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</si>
  <si>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</si>
  <si>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</si>
  <si>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</si>
  <si>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</si>
  <si>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</si>
  <si>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</si>
  <si>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</si>
  <si>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</si>
  <si>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</si>
  <si>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</si>
  <si>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</si>
  <si>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</si>
  <si>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</si>
  <si>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</si>
  <si>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</si>
  <si>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</si>
  <si>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</si>
  <si>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</si>
  <si>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</si>
  <si>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</si>
  <si>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</si>
  <si>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</si>
  <si>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</si>
  <si>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</si>
  <si>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</si>
  <si>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</si>
  <si>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</si>
  <si>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</si>
  <si>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</si>
  <si>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</si>
  <si>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</si>
  <si>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</si>
  <si>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</si>
  <si>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</si>
  <si>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</si>
  <si>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</si>
  <si>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</si>
  <si>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</si>
  <si>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</si>
  <si>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</si>
  <si>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</si>
  <si>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</si>
  <si>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</si>
  <si>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</si>
  <si>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</si>
  <si>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</si>
  <si>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</si>
  <si>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</si>
  <si>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</si>
  <si>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</si>
  <si>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</si>
  <si>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</si>
  <si>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</si>
  <si>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</si>
  <si>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</si>
  <si>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</si>
  <si>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</si>
  <si>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</si>
  <si>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</si>
  <si>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</si>
  <si>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</si>
  <si>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</si>
  <si>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</si>
  <si>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</si>
  <si>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</si>
  <si>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</si>
  <si>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</si>
  <si>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</si>
  <si>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</si>
  <si>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</si>
  <si>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</si>
  <si>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</si>
  <si>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</si>
  <si>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</si>
  <si>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</si>
  <si>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</si>
  <si>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</si>
  <si>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</si>
  <si>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</si>
  <si>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</si>
  <si>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</si>
  <si>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</si>
  <si>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</si>
  <si>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</si>
  <si>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</si>
  <si>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</si>
  <si>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</si>
  <si>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</si>
  <si>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</si>
  <si>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</si>
  <si>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</si>
  <si>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</si>
  <si>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</si>
  <si>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</si>
  <si>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</si>
  <si>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</si>
  <si>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</si>
  <si>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</si>
  <si>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</si>
  <si>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</si>
  <si>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</si>
  <si>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</si>
  <si>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</si>
  <si>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</si>
  <si>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</si>
  <si>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</si>
  <si>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</si>
  <si>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</si>
  <si>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</si>
  <si>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</si>
  <si>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</si>
  <si>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</si>
  <si>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</si>
  <si>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</si>
  <si>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</si>
  <si>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</si>
  <si>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</si>
  <si>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</si>
  <si>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</si>
  <si>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</si>
  <si>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</si>
  <si>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</si>
  <si>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</si>
  <si>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</si>
  <si>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</si>
  <si>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</si>
  <si>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</si>
  <si>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</si>
  <si>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</si>
  <si>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</si>
  <si>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</si>
  <si>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</si>
  <si>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</si>
  <si>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</si>
  <si>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</si>
  <si>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</si>
  <si>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</si>
  <si>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</si>
  <si>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</si>
  <si>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</si>
  <si>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</si>
  <si>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</si>
  <si>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</si>
  <si>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</si>
  <si>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</si>
  <si>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</si>
  <si>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</si>
  <si>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</si>
  <si>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</si>
  <si>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</si>
  <si>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</si>
  <si>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</si>
  <si>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</si>
  <si>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</si>
  <si>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</si>
  <si>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</si>
  <si>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</si>
  <si>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</si>
  <si>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</si>
  <si>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</si>
  <si>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</si>
  <si>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</si>
  <si>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</si>
  <si>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</si>
  <si>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</si>
  <si>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</si>
  <si>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</si>
  <si>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</si>
  <si>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</si>
  <si>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</si>
  <si>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</si>
  <si>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</si>
  <si>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</si>
  <si>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</si>
  <si>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</si>
  <si>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</si>
  <si>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</si>
  <si>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</si>
  <si>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</si>
  <si>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</si>
  <si>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</si>
  <si>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</si>
  <si>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</si>
  <si>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</si>
  <si>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</si>
  <si>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</si>
  <si>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</si>
  <si>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</si>
  <si>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</si>
  <si>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</si>
  <si>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</si>
  <si>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</si>
  <si>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</si>
  <si>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</si>
  <si>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</si>
  <si>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</si>
  <si>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</si>
  <si>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</si>
  <si>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</si>
  <si>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</si>
  <si>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</si>
  <si>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</si>
  <si>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</si>
  <si>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</si>
  <si>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</si>
  <si>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</si>
  <si>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</si>
  <si>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</si>
  <si>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</si>
  <si>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</si>
  <si>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</si>
  <si>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</si>
  <si>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</si>
  <si>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</si>
  <si>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</si>
  <si>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</si>
  <si>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</si>
  <si>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</si>
  <si>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</si>
  <si>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</si>
  <si>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</si>
  <si>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</si>
  <si>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</si>
  <si>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</si>
  <si>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</si>
  <si>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</si>
  <si>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</si>
  <si>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</si>
  <si>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</si>
  <si>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</si>
  <si>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</si>
  <si>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</si>
  <si>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</si>
  <si>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</si>
  <si>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</si>
  <si>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</si>
  <si>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</si>
  <si>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</si>
  <si>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</si>
  <si>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</si>
  <si>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</si>
  <si>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</si>
  <si>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</si>
  <si>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</si>
  <si>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</si>
  <si>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</si>
  <si>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</si>
  <si>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</si>
  <si>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</si>
  <si>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</si>
  <si>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</si>
  <si>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</si>
  <si>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</si>
  <si>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</si>
  <si>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</si>
  <si>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</si>
  <si>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</si>
  <si>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</si>
  <si>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</si>
  <si>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</si>
  <si>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</si>
  <si>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</si>
  <si>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</si>
  <si>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</si>
  <si>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</si>
  <si>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</si>
  <si>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</si>
  <si>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</si>
  <si>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</si>
  <si>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</si>
  <si>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</si>
  <si>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</si>
  <si>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</si>
  <si>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</si>
  <si>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</si>
  <si>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</si>
  <si>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</si>
  <si>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</si>
  <si>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</si>
  <si>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</si>
  <si>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</si>
  <si>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</si>
  <si>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</si>
  <si>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</si>
  <si>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</si>
  <si>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</si>
  <si>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</si>
  <si>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</si>
  <si>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</si>
  <si>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</si>
  <si>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</si>
  <si>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</si>
  <si>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</si>
  <si>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</si>
  <si>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</si>
  <si>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</si>
  <si>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</si>
  <si>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</si>
  <si>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</si>
  <si>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</si>
  <si>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</si>
  <si>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</si>
  <si>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</si>
  <si>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</si>
  <si>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</si>
  <si>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</si>
  <si>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</si>
  <si>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</si>
  <si>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</si>
  <si>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</si>
  <si>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</si>
  <si>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</si>
  <si>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</si>
  <si>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</si>
  <si>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</si>
  <si>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</si>
  <si>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</si>
  <si>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</si>
  <si>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</si>
  <si>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</si>
  <si>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</si>
  <si>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</si>
  <si>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</si>
  <si>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</si>
  <si>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</si>
  <si>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</si>
  <si>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</si>
  <si>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</si>
  <si>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</si>
  <si>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</si>
  <si>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</si>
  <si>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</si>
  <si>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</si>
  <si>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</si>
  <si>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</si>
  <si>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</si>
  <si>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</si>
  <si>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</si>
  <si>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</si>
  <si>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</si>
  <si>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</si>
  <si>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</si>
  <si>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</si>
  <si>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</si>
  <si>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</si>
  <si>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</si>
  <si>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</si>
  <si>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</si>
  <si>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</si>
  <si>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</si>
  <si>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</si>
  <si>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</si>
  <si>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</si>
  <si>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</si>
  <si>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</si>
  <si>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</si>
  <si>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</si>
  <si>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</si>
  <si>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</si>
  <si>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</si>
  <si>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</si>
  <si>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</si>
  <si>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</si>
  <si>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</si>
  <si>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</si>
  <si>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</si>
  <si>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</si>
  <si>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</si>
  <si>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</si>
  <si>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</si>
  <si>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</si>
  <si>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</si>
  <si>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</si>
  <si>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</si>
  <si>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</si>
  <si>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</si>
  <si>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</si>
  <si>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</si>
  <si>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</si>
  <si>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</si>
  <si>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</si>
  <si>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</si>
  <si>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</si>
  <si>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</si>
  <si>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</si>
  <si>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</si>
  <si>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</si>
  <si>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</si>
  <si>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</si>
  <si>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</si>
  <si>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</si>
  <si>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</si>
  <si>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</si>
  <si>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</si>
  <si>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</si>
  <si>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</si>
  <si>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</si>
  <si>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</si>
  <si>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</si>
  <si>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</si>
  <si>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</si>
  <si>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</si>
  <si>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</si>
  <si>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</si>
  <si>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</si>
  <si>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</si>
  <si>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</si>
  <si>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</si>
  <si>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</si>
  <si>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</si>
  <si>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</si>
  <si>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</si>
  <si>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</si>
  <si>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</si>
  <si>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</si>
  <si>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</si>
  <si>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</si>
  <si>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</si>
  <si>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</si>
  <si>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</si>
  <si>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</si>
  <si>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</si>
  <si>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</si>
  <si>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</si>
  <si>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</si>
  <si>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</si>
  <si>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</si>
  <si>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</si>
  <si>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</si>
  <si>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</si>
  <si>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</si>
  <si>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</si>
  <si>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</si>
  <si>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</si>
  <si>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</si>
  <si>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</si>
  <si>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</si>
  <si>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</si>
  <si>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</si>
  <si>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</si>
  <si>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</si>
  <si>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</si>
  <si>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</si>
  <si>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</si>
  <si>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</si>
  <si>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</si>
  <si>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</si>
  <si>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</si>
  <si>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</si>
  <si>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</si>
  <si>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</si>
  <si>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</si>
  <si>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</si>
  <si>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</si>
  <si>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</si>
  <si>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</si>
  <si>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</si>
  <si>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</si>
  <si>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</si>
  <si>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</si>
  <si>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</si>
  <si>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</si>
  <si>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</si>
  <si>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</si>
  <si>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</si>
  <si>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</si>
  <si>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</si>
  <si>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</si>
  <si>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</si>
  <si>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</si>
  <si>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</si>
  <si>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</si>
  <si>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</si>
  <si>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</si>
  <si>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</si>
  <si>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</si>
  <si>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</si>
  <si>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</si>
  <si>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</si>
  <si>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</si>
  <si>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</si>
  <si>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</si>
  <si>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</si>
  <si>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</si>
  <si>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</si>
  <si>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</si>
  <si>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</si>
  <si>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</si>
  <si>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</si>
  <si>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</si>
  <si>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</si>
  <si>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</si>
  <si>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</si>
  <si>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</si>
  <si>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</si>
  <si>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</si>
  <si>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</si>
  <si>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</si>
  <si>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</si>
  <si>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</si>
  <si>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</si>
  <si>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</si>
  <si>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</si>
  <si>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</si>
  <si>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</si>
  <si>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</si>
  <si>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</si>
  <si>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</si>
  <si>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</si>
  <si>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</si>
  <si>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</si>
  <si>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</si>
  <si>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</si>
  <si>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</si>
  <si>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</si>
  <si>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</si>
  <si>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</si>
  <si>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</si>
  <si>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</si>
  <si>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</si>
  <si>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</si>
  <si>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</si>
  <si>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</si>
  <si>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</si>
  <si>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</si>
  <si>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</si>
  <si>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</si>
  <si>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</si>
  <si>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</si>
  <si>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</si>
  <si>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</si>
  <si>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</si>
  <si>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</si>
  <si>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</si>
  <si>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</si>
  <si>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</si>
  <si>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</si>
  <si>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</si>
  <si>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</si>
  <si>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</si>
  <si>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</si>
  <si>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</si>
  <si>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</si>
  <si>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</si>
  <si>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</si>
  <si>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</si>
  <si>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</si>
  <si>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</si>
  <si>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</si>
  <si>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</si>
  <si>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</si>
  <si>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</si>
  <si>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</si>
  <si>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</si>
  <si>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</si>
  <si>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</si>
  <si>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</si>
  <si>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</si>
  <si>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</si>
  <si>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</si>
  <si>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</si>
  <si>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</si>
  <si>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</si>
  <si>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</si>
  <si>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</si>
  <si>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</si>
  <si>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</si>
  <si>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</si>
  <si>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</si>
  <si>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</si>
  <si>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</si>
  <si>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</si>
  <si>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</si>
  <si>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</si>
  <si>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</si>
  <si>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</si>
  <si>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</si>
  <si>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</si>
  <si>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</si>
  <si>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</si>
  <si>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</si>
  <si>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</si>
  <si>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</si>
  <si>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</si>
  <si>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</si>
  <si>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</si>
  <si>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</si>
  <si>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</si>
  <si>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</si>
  <si>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</si>
  <si>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</si>
  <si>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</si>
  <si>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</si>
  <si>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</si>
  <si>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</si>
  <si>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</si>
  <si>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</si>
  <si>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</si>
  <si>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</si>
  <si>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</si>
  <si>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</si>
  <si>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</si>
  <si>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</si>
  <si>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</si>
  <si>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</si>
  <si>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</si>
  <si>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</si>
  <si>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</si>
  <si>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</si>
  <si>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</si>
  <si>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</si>
  <si>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</si>
  <si>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</si>
  <si>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</si>
  <si>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</si>
  <si>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</si>
  <si>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</si>
  <si>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</si>
  <si>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</si>
  <si>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</si>
  <si>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</si>
  <si>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</si>
  <si>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</si>
  <si>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</si>
  <si>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</si>
  <si>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</si>
  <si>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</si>
  <si>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</si>
  <si>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</si>
  <si>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</si>
  <si>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</si>
  <si>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</si>
  <si>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</si>
  <si>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</si>
  <si>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</si>
  <si>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</si>
  <si>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</si>
  <si>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</si>
  <si>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</si>
  <si>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</si>
  <si>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</si>
  <si>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</si>
  <si>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</si>
  <si>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</si>
  <si>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</si>
  <si>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</si>
  <si>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</si>
  <si>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</si>
  <si>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</si>
  <si>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</si>
  <si>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</si>
  <si>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</si>
  <si>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</si>
  <si>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</si>
  <si>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</si>
  <si>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</si>
  <si>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</si>
  <si>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</si>
  <si>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</si>
  <si>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</si>
  <si>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</si>
  <si>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</si>
  <si>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</si>
  <si>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</si>
  <si>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</si>
  <si>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</si>
  <si>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</si>
  <si>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</si>
  <si>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</si>
  <si>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</si>
  <si>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</si>
  <si>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</si>
  <si>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</si>
  <si>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</si>
  <si>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</si>
  <si>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</si>
  <si>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</si>
  <si>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</si>
  <si>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</si>
  <si>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</si>
  <si>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</si>
  <si>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</si>
  <si>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</si>
  <si>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</si>
  <si>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</si>
  <si>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</si>
  <si>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</si>
  <si>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</si>
  <si>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</si>
  <si>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</si>
  <si>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</si>
  <si>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</si>
  <si>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</si>
  <si>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</si>
  <si>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</si>
  <si>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</si>
  <si>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</si>
  <si>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</si>
  <si>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</si>
  <si>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</si>
  <si>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</si>
  <si>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</si>
  <si>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</si>
  <si>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</si>
  <si>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</si>
  <si>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</si>
  <si>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</si>
  <si>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</si>
  <si>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</si>
  <si>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</si>
  <si>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</si>
  <si>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</si>
  <si>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</si>
  <si>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</si>
  <si>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</si>
  <si>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</si>
  <si>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</si>
  <si>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</si>
  <si>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</si>
  <si>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</si>
  <si>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</si>
  <si>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</si>
  <si>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</si>
  <si>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</si>
  <si>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</si>
  <si>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</si>
  <si>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</si>
  <si>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</si>
  <si>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</si>
  <si>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</si>
  <si>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</si>
  <si>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</si>
  <si>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</si>
  <si>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</si>
  <si>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</si>
  <si>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</si>
  <si>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</si>
  <si>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</si>
  <si>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</si>
  <si>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</si>
  <si>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</si>
  <si>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</si>
  <si>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</si>
  <si>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</si>
  <si>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</si>
  <si>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</si>
  <si>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</si>
  <si>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</si>
  <si>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</si>
  <si>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</si>
  <si>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</si>
  <si>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</si>
  <si>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</si>
  <si>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</si>
  <si>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</si>
  <si>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</si>
  <si>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</si>
  <si>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</si>
  <si>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</si>
  <si>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</si>
  <si>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</si>
  <si>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</si>
  <si>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</si>
  <si>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</si>
  <si>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</si>
  <si>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</si>
  <si>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</si>
  <si>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</si>
  <si>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</si>
  <si>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</si>
  <si>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</si>
  <si>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</si>
  <si>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</si>
  <si>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</si>
  <si>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</si>
  <si>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</si>
  <si>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</si>
  <si>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</si>
  <si>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</si>
  <si>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</si>
  <si>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</si>
  <si>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</si>
  <si>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</si>
  <si>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</si>
  <si>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</si>
  <si>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</si>
  <si>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</si>
  <si>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</si>
  <si>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</si>
  <si>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</si>
  <si>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</si>
  <si>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</si>
  <si>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</si>
  <si>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</si>
  <si>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</si>
  <si>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</si>
  <si>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</si>
  <si>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</si>
  <si>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</si>
  <si>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</si>
  <si>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</si>
  <si>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</si>
  <si>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</si>
  <si>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</si>
  <si>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</si>
  <si>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</si>
  <si>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</si>
  <si>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</si>
  <si>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</si>
  <si>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</si>
  <si>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</si>
  <si>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</si>
  <si>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</si>
  <si>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</si>
  <si>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</si>
  <si>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</si>
  <si>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</si>
  <si>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</si>
  <si>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</si>
  <si>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</si>
  <si>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</si>
  <si>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</si>
  <si>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</si>
  <si>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</si>
  <si>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</si>
  <si>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</si>
  <si>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</si>
  <si>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</si>
  <si>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</si>
  <si>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</si>
  <si>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</si>
  <si>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</si>
  <si>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</si>
  <si>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</si>
  <si>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</si>
  <si>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</si>
  <si>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</si>
  <si>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</si>
  <si>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</si>
  <si>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</si>
  <si>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</si>
  <si>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</si>
  <si>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</si>
  <si>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</si>
  <si>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</si>
  <si>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</si>
  <si>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</si>
  <si>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</si>
  <si>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</si>
  <si>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</si>
  <si>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</si>
  <si>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</si>
  <si>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</si>
  <si>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</si>
  <si>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</si>
  <si>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</si>
  <si>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</si>
  <si>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</si>
  <si>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</si>
  <si>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</si>
  <si>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</si>
  <si>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</si>
  <si>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</si>
  <si>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</si>
  <si>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</si>
  <si>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</si>
  <si>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</si>
  <si>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</si>
  <si>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</si>
  <si>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</si>
  <si>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</si>
  <si>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</si>
  <si>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</si>
  <si>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</si>
  <si>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</si>
  <si>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</si>
  <si>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</si>
  <si>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</si>
  <si>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</si>
  <si>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</si>
  <si>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</si>
  <si>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</si>
  <si>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</si>
  <si>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</si>
  <si>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</si>
  <si>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</si>
  <si>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</si>
  <si>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</si>
  <si>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</si>
  <si>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</si>
  <si>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</si>
  <si>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</si>
  <si>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</si>
  <si>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</si>
  <si>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</si>
  <si>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</si>
  <si>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</si>
  <si>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</si>
  <si>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</si>
  <si>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</si>
  <si>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</si>
  <si>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</si>
  <si>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</si>
  <si>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</si>
  <si>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</si>
  <si>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</si>
  <si>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</si>
  <si>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</si>
  <si>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</si>
  <si>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</si>
  <si>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</si>
  <si>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</si>
  <si>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</si>
  <si>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</si>
  <si>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</si>
  <si>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</si>
  <si>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</si>
  <si>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</si>
  <si>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</si>
  <si>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</si>
  <si>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</si>
  <si>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</si>
  <si>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</si>
  <si>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</si>
  <si>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</si>
  <si>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</si>
  <si>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</si>
  <si>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</si>
  <si>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</si>
  <si>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</si>
  <si>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</si>
  <si>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</si>
  <si>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</si>
  <si>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</si>
  <si>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</si>
  <si>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</si>
  <si>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</si>
  <si>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</si>
  <si>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</si>
  <si>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</si>
  <si>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</si>
  <si>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</si>
  <si>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</si>
  <si>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</si>
  <si>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</si>
  <si>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</si>
  <si>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</si>
  <si>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</si>
  <si>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</si>
  <si>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</si>
  <si>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</si>
  <si>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</si>
  <si>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</si>
  <si>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</si>
  <si>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</si>
  <si>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</si>
  <si>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</si>
  <si>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</si>
  <si>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</si>
  <si>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</si>
  <si>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</si>
  <si>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</si>
  <si>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</si>
  <si>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</si>
  <si>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</si>
  <si>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</si>
  <si>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</si>
  <si>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</si>
  <si>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</si>
  <si>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</si>
  <si>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</si>
  <si>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</si>
  <si>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</si>
  <si>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</si>
  <si>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</si>
  <si>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</si>
  <si>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</si>
  <si>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</si>
  <si>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</si>
  <si>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</si>
  <si>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</si>
  <si>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</si>
  <si>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</si>
  <si>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</si>
  <si>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</si>
  <si>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</si>
  <si>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</si>
  <si>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</si>
  <si>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</si>
  <si>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</si>
  <si>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</si>
  <si>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</si>
  <si>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</si>
  <si>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</si>
  <si>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</si>
  <si>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</si>
  <si>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</si>
  <si>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</si>
  <si>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</si>
  <si>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</si>
  <si>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</si>
  <si>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</si>
  <si>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</si>
  <si>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</si>
  <si>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</si>
  <si>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</si>
  <si>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</si>
  <si>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</si>
  <si>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</si>
  <si>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</si>
  <si>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</si>
  <si>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</si>
  <si>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</si>
  <si>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</si>
  <si>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</si>
  <si>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</si>
  <si>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</si>
  <si>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</si>
  <si>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</si>
  <si>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</si>
  <si>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</si>
  <si>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</si>
  <si>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</si>
  <si>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</si>
  <si>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</si>
  <si>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</si>
  <si>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</si>
  <si>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</si>
  <si>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</si>
  <si>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</si>
  <si>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</si>
  <si>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</si>
  <si>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</si>
  <si>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</si>
  <si>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</si>
  <si>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</si>
  <si>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</si>
  <si>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</si>
  <si>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</si>
  <si>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</si>
  <si>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</si>
  <si>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</si>
  <si>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</si>
  <si>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</si>
  <si>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</si>
  <si>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</si>
  <si>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</si>
  <si>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</si>
  <si>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</si>
  <si>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</si>
  <si>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</si>
  <si>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</si>
  <si>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</si>
  <si>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</si>
  <si>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</si>
  <si>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</si>
  <si>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</si>
  <si>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</si>
  <si>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</si>
  <si>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</si>
  <si>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</si>
  <si>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</si>
  <si>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</si>
  <si>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</si>
  <si>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</si>
  <si>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</si>
  <si>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</si>
  <si>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</si>
  <si>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</si>
  <si>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</si>
  <si>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</si>
  <si>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</si>
  <si>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</si>
  <si>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</si>
  <si>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</si>
  <si>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</si>
  <si>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</si>
  <si>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</si>
  <si>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</si>
  <si>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</si>
  <si>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</si>
  <si>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</si>
  <si>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</si>
  <si>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</si>
  <si>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</si>
  <si>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</si>
  <si>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</si>
  <si>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</si>
  <si>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</si>
  <si>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</si>
  <si>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</si>
  <si>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</si>
  <si>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</si>
  <si>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</si>
  <si>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</si>
  <si>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</si>
  <si>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</si>
  <si>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</si>
  <si>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</si>
  <si>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</si>
  <si>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</si>
  <si>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</si>
  <si>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</si>
  <si>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</si>
  <si>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</si>
  <si>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</si>
  <si>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</si>
  <si>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</si>
  <si>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</si>
  <si>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</si>
  <si>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</si>
  <si>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</si>
  <si>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</si>
  <si>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</si>
  <si>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</si>
  <si>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</si>
  <si>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</si>
  <si>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</si>
  <si>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</si>
  <si>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</si>
  <si>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</si>
  <si>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</si>
  <si>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</si>
  <si>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</si>
  <si>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</si>
  <si>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</si>
  <si>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</si>
  <si>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</si>
  <si>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</si>
  <si>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</si>
  <si>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</si>
  <si>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</si>
  <si>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</si>
  <si>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</si>
  <si>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</si>
  <si>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</si>
  <si>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</si>
  <si>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</si>
  <si>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</si>
  <si>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</si>
  <si>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</si>
  <si>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</si>
  <si>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</si>
  <si>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</si>
  <si>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</si>
  <si>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</si>
  <si>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</si>
  <si>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</si>
  <si>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</si>
  <si>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</si>
  <si>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</si>
  <si>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</si>
  <si>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</si>
  <si>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</si>
  <si>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</si>
  <si>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</si>
  <si>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</si>
  <si>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</si>
  <si>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</si>
  <si>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</si>
  <si>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</si>
  <si>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</si>
  <si>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</si>
  <si>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</si>
  <si>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</si>
  <si>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</si>
  <si>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</si>
  <si>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</si>
  <si>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</si>
  <si>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</si>
  <si>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</si>
  <si>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</si>
  <si>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</si>
  <si>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</si>
  <si>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</si>
  <si>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</si>
  <si>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</si>
  <si>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</si>
  <si>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</si>
  <si>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</si>
  <si>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</si>
  <si>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</si>
  <si>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</si>
  <si>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</si>
  <si>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</si>
  <si>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</si>
  <si>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</si>
  <si>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</si>
  <si>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</si>
  <si>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</si>
  <si>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</si>
  <si>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</si>
  <si>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</si>
  <si>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</si>
  <si>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</si>
  <si>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</si>
  <si>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</si>
  <si>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</si>
  <si>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</si>
  <si>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</si>
  <si>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</si>
  <si>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</si>
  <si>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</si>
  <si>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</si>
  <si>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</si>
  <si>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</si>
  <si>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</si>
  <si>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</si>
  <si>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</si>
  <si>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</si>
  <si>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</si>
  <si>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</si>
  <si>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</si>
  <si>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</si>
  <si>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</si>
  <si>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</si>
  <si>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</si>
  <si>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</si>
  <si>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</si>
  <si>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</si>
  <si>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</si>
  <si>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</si>
  <si>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</si>
  <si>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</si>
  <si>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</si>
  <si>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</si>
  <si>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</si>
  <si>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</si>
  <si>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</si>
  <si>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</si>
  <si>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</si>
  <si>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</si>
  <si>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</si>
  <si>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</si>
  <si>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</si>
  <si>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</si>
  <si>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</si>
  <si>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</si>
  <si>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</si>
  <si>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</si>
  <si>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</si>
  <si>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</si>
  <si>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</si>
  <si>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</si>
  <si>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</si>
  <si>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</si>
  <si>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</si>
  <si>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</si>
  <si>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</si>
  <si>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</si>
  <si>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</si>
  <si>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</si>
  <si>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</si>
  <si>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</si>
  <si>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</si>
  <si>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</si>
  <si>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</si>
  <si>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</si>
  <si>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</si>
  <si>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</si>
  <si>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</si>
  <si>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</si>
  <si>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</si>
  <si>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</si>
  <si>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</si>
  <si>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</si>
  <si>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</si>
  <si>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</si>
  <si>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</si>
  <si>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</si>
  <si>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</si>
  <si>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</si>
  <si>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</si>
  <si>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</si>
  <si>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</si>
  <si>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</si>
  <si>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</si>
  <si>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</si>
  <si>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</si>
  <si>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</si>
  <si>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</si>
  <si>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</si>
  <si>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</si>
  <si>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</si>
  <si>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</si>
  <si>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</si>
  <si>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</si>
  <si>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</si>
  <si>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</si>
  <si>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</si>
  <si>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</si>
  <si>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</si>
  <si>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</si>
  <si>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</si>
  <si>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</si>
  <si>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</si>
  <si>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</si>
  <si>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</si>
  <si>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</si>
  <si>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</si>
  <si>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</si>
  <si>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</si>
  <si>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</si>
  <si>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</si>
  <si>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</si>
  <si>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</si>
  <si>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</si>
  <si>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</si>
  <si>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</si>
  <si>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</si>
  <si>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</si>
  <si>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</si>
  <si>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</si>
  <si>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</si>
  <si>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</si>
  <si>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</si>
  <si>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</si>
  <si>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</si>
  <si>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</si>
  <si>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</si>
  <si>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</si>
  <si>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</si>
  <si>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</si>
  <si>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</si>
  <si>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</si>
  <si>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</si>
  <si>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</si>
  <si>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</si>
  <si>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</si>
  <si>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</si>
  <si>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</si>
  <si>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</si>
  <si>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</si>
  <si>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</si>
  <si>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</si>
  <si>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</si>
  <si>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</si>
  <si>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</si>
  <si>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</si>
  <si>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</si>
  <si>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</si>
  <si>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</si>
  <si>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</si>
  <si>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</si>
  <si>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</si>
  <si>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</si>
  <si>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</si>
  <si>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</si>
  <si>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</si>
  <si>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</si>
  <si>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</si>
  <si>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</si>
  <si>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</si>
  <si>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</si>
  <si>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</si>
  <si>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</si>
  <si>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</si>
  <si>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</si>
  <si>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</si>
  <si>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</si>
  <si>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</si>
  <si>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</si>
  <si>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</si>
  <si>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</si>
  <si>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</si>
  <si>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</si>
  <si>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</si>
  <si>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</si>
  <si>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</si>
  <si>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</si>
  <si>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</si>
  <si>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</si>
  <si>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</si>
  <si>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</si>
  <si>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</si>
  <si>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</si>
  <si>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</si>
  <si>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</si>
  <si>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</si>
  <si>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</si>
  <si>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</si>
  <si>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</si>
  <si>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</si>
  <si>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</si>
  <si>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</si>
  <si>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</si>
  <si>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</si>
  <si>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</si>
  <si>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</si>
  <si>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</si>
  <si>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</si>
  <si>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</si>
  <si>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</si>
  <si>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</si>
  <si>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</si>
  <si>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</si>
  <si>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</si>
  <si>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</si>
  <si>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</si>
  <si>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</si>
  <si>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</si>
  <si>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</si>
  <si>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</si>
  <si>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</si>
  <si>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</si>
  <si>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</si>
  <si>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</si>
  <si>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</si>
  <si>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</si>
  <si>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</si>
  <si>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</si>
  <si>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</si>
  <si>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</si>
  <si>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</si>
  <si>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</si>
  <si>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</si>
  <si>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</si>
  <si>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</si>
  <si>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</si>
  <si>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</si>
  <si>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</si>
  <si>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</si>
  <si>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</si>
  <si>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</si>
  <si>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</si>
  <si>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</si>
  <si>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</si>
  <si>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</si>
  <si>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</si>
  <si>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</si>
  <si>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</si>
  <si>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</si>
  <si>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</si>
  <si>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</si>
  <si>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</si>
  <si>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</si>
  <si>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</si>
  <si>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</si>
  <si>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</si>
  <si>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</si>
  <si>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</si>
  <si>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</si>
  <si>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</si>
  <si>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</si>
  <si>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</si>
  <si>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</si>
  <si>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</si>
  <si>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</si>
  <si>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</si>
  <si>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</si>
  <si>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</si>
  <si>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</si>
  <si>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</si>
  <si>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</si>
  <si>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</si>
  <si>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</si>
  <si>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</si>
  <si>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</si>
  <si>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</si>
  <si>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</si>
  <si>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</si>
  <si>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</si>
  <si>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</si>
  <si>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</si>
  <si>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</si>
  <si>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</si>
  <si>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</si>
  <si>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</si>
  <si>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</si>
  <si>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</si>
  <si>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</si>
  <si>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</si>
  <si>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</si>
  <si>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</si>
  <si>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</si>
  <si>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</si>
  <si>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</si>
  <si>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</si>
  <si>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</si>
  <si>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</si>
  <si>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</si>
  <si>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</si>
  <si>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</si>
  <si>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</si>
  <si>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</si>
  <si>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</si>
  <si>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</si>
  <si>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</si>
  <si>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</si>
  <si>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</si>
  <si>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</si>
  <si>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</si>
  <si>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</si>
  <si>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</si>
  <si>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</si>
  <si>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</si>
  <si>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</si>
  <si>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</si>
  <si>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</si>
  <si>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</si>
  <si>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</si>
  <si>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</si>
  <si>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</si>
  <si>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</si>
  <si>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</si>
  <si>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</si>
  <si>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</si>
  <si>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</si>
  <si>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</si>
  <si>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</si>
  <si>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</si>
  <si>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</si>
  <si>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</si>
  <si>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</si>
  <si>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</si>
  <si>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</si>
  <si>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</si>
  <si>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</si>
  <si>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</si>
  <si>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</si>
  <si>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</si>
  <si>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</si>
  <si>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</si>
  <si>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</si>
  <si>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</si>
  <si>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</si>
  <si>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</si>
  <si>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</si>
  <si>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</si>
  <si>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</si>
  <si>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</si>
  <si>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</si>
  <si>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</si>
  <si>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</si>
  <si>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</si>
  <si>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</si>
  <si>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</si>
  <si>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</si>
  <si>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</si>
  <si>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</si>
  <si>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</si>
  <si>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</si>
  <si>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</si>
  <si>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</si>
  <si>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</si>
  <si>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</si>
  <si>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</si>
  <si>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</si>
  <si>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</si>
  <si>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</si>
  <si>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</si>
  <si>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</si>
  <si>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</si>
  <si>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</si>
  <si>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</si>
  <si>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</si>
  <si>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</si>
  <si>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</si>
  <si>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</si>
  <si>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</si>
  <si>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</si>
  <si>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</si>
  <si>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</si>
  <si>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</si>
  <si>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</si>
  <si>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</si>
  <si>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</si>
  <si>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</si>
  <si>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</si>
  <si>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</si>
  <si>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</si>
  <si>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</si>
  <si>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</si>
  <si>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</si>
  <si>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</si>
  <si>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</si>
  <si>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</si>
  <si>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</si>
  <si>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</si>
  <si>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</si>
  <si>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</si>
  <si>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</si>
  <si>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</si>
  <si>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</si>
  <si>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</si>
  <si>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</si>
  <si>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</si>
  <si>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</si>
  <si>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</si>
  <si>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</si>
  <si>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</si>
  <si>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</si>
  <si>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</si>
  <si>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</si>
  <si>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</si>
  <si>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</si>
  <si>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</si>
  <si>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</si>
  <si>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</si>
  <si>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</si>
  <si>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</si>
  <si>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</si>
  <si>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</si>
  <si>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</si>
  <si>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</si>
  <si>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</si>
  <si>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</si>
  <si>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</si>
  <si>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</si>
  <si>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</si>
  <si>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</si>
  <si>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</si>
  <si>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</si>
  <si>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</si>
  <si>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</si>
  <si>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</si>
  <si>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</si>
  <si>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</si>
  <si>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</si>
  <si>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</si>
  <si>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</si>
  <si>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</si>
  <si>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</si>
  <si>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</si>
  <si>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</si>
  <si>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</si>
  <si>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</si>
  <si>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</si>
  <si>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</si>
  <si>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</si>
  <si>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</si>
  <si>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</si>
  <si>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</si>
  <si>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</si>
  <si>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</si>
  <si>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</si>
  <si>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</si>
  <si>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</si>
  <si>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</si>
  <si>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</si>
  <si>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</si>
  <si>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</si>
  <si>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</si>
  <si>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</si>
  <si>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</si>
  <si>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</si>
  <si>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</si>
  <si>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</si>
  <si>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</si>
  <si>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</si>
  <si>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</si>
  <si>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</si>
  <si>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</si>
  <si>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</si>
  <si>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</si>
  <si>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</si>
  <si>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</si>
  <si>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</si>
  <si>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</si>
  <si>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</si>
  <si>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</si>
  <si>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</si>
  <si>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</si>
  <si>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</si>
  <si>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</si>
  <si>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</si>
  <si>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</si>
  <si>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</si>
  <si>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</si>
  <si>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</si>
  <si>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</si>
  <si>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</si>
  <si>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</si>
  <si>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</si>
  <si>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</si>
  <si>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</si>
  <si>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</si>
  <si>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</si>
  <si>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</si>
  <si>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</si>
  <si>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</si>
  <si>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</si>
  <si>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</si>
  <si>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</si>
  <si>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</si>
  <si>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</si>
  <si>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</si>
  <si>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</si>
  <si>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</si>
  <si>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</si>
  <si>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</si>
  <si>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</si>
  <si>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</si>
  <si>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</si>
  <si>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</si>
  <si>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</si>
  <si>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</si>
  <si>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</si>
  <si>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</si>
  <si>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</si>
  <si>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</si>
  <si>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</si>
  <si>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</si>
  <si>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</si>
  <si>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</si>
  <si>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</si>
  <si>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</si>
  <si>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</si>
  <si>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</si>
  <si>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</si>
  <si>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</si>
  <si>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</si>
  <si>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</si>
  <si>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</si>
  <si>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</si>
  <si>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</si>
  <si>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</si>
  <si>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</si>
  <si>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</si>
  <si>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</si>
  <si>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</si>
  <si>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</si>
  <si>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</si>
  <si>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</si>
  <si>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</si>
  <si>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</si>
  <si>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</si>
  <si>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</si>
  <si>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</si>
  <si>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</si>
  <si>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</si>
  <si>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</si>
  <si>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</si>
  <si>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</si>
  <si>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</si>
  <si>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</si>
  <si>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</si>
  <si>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</si>
  <si>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</si>
  <si>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</si>
  <si>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</si>
  <si>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</si>
  <si>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</si>
  <si>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</si>
  <si>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</si>
  <si>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</si>
  <si>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</si>
  <si>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</si>
  <si>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</si>
  <si>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</si>
  <si>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</si>
  <si>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</si>
  <si>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</si>
  <si>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</si>
  <si>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</si>
  <si>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</si>
  <si>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</si>
  <si>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</si>
  <si>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</si>
  <si>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</si>
  <si>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</si>
  <si>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</si>
  <si>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</si>
  <si>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</si>
  <si>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</si>
  <si>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</si>
  <si>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</si>
  <si>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</si>
  <si>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</si>
  <si>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</si>
  <si>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</si>
  <si>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</si>
  <si>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</si>
  <si>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</si>
  <si>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</si>
  <si>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</si>
  <si>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</si>
  <si>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</si>
  <si>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</si>
  <si>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</si>
  <si>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</si>
  <si>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</si>
  <si>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</si>
  <si>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</si>
  <si>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</si>
  <si>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</si>
  <si>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</si>
  <si>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</si>
  <si>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</si>
  <si>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</si>
  <si>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</si>
  <si>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</si>
  <si>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</si>
  <si>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</si>
  <si>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</si>
  <si>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</si>
  <si>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</si>
  <si>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</si>
  <si>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</si>
  <si>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</si>
  <si>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</si>
  <si>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</si>
  <si>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</si>
  <si>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</si>
  <si>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</si>
  <si>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</si>
  <si>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</si>
  <si>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</si>
  <si>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</si>
  <si>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</si>
  <si>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</si>
  <si>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</si>
  <si>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</si>
  <si>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</si>
  <si>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</si>
  <si>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</si>
  <si>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</si>
  <si>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</si>
  <si>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</si>
  <si>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</si>
  <si>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</si>
  <si>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</si>
  <si>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</si>
  <si>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</si>
  <si>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</si>
  <si>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</si>
  <si>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</si>
  <si>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</si>
  <si>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</si>
  <si>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</si>
  <si>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</si>
  <si>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</si>
  <si>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</si>
  <si>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</si>
  <si>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</si>
  <si>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</si>
  <si>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</si>
  <si>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</si>
  <si>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</si>
  <si>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</si>
  <si>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</si>
  <si>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</si>
  <si>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</si>
  <si>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</si>
  <si>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</si>
  <si>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</si>
  <si>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</si>
  <si>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</si>
  <si>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</si>
  <si>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</si>
  <si>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</si>
  <si>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</si>
  <si>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</si>
  <si>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</si>
  <si>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</si>
  <si>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</si>
  <si>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</si>
  <si>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</si>
  <si>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</si>
  <si>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</si>
  <si>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</si>
  <si>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</si>
  <si>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</si>
  <si>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</si>
  <si>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</si>
  <si>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</si>
  <si>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</si>
  <si>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</si>
  <si>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</si>
  <si>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</si>
  <si>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</si>
  <si>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</si>
  <si>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</si>
  <si>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</si>
  <si>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</si>
  <si>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</si>
  <si>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</si>
  <si>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</si>
  <si>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</si>
  <si>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</si>
  <si>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</si>
  <si>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</si>
  <si>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</si>
  <si>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</si>
  <si>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</si>
  <si>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</si>
  <si>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</si>
  <si>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</si>
  <si>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</si>
  <si>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</si>
  <si>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</si>
  <si>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</si>
  <si>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</si>
  <si>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</si>
  <si>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</si>
  <si>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</si>
  <si>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</si>
  <si>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</si>
  <si>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</si>
  <si>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</si>
  <si>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</si>
  <si>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</si>
  <si>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</si>
  <si>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</si>
  <si>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</si>
  <si>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</si>
  <si>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</si>
  <si>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</si>
  <si>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</si>
  <si>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</si>
  <si>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</si>
  <si>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</si>
  <si>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</si>
  <si>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</si>
  <si>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</si>
  <si>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</si>
  <si>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</si>
  <si>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</si>
  <si>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</si>
  <si>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</si>
  <si>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</si>
  <si>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</si>
  <si>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</si>
  <si>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</si>
  <si>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</si>
  <si>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</si>
  <si>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</si>
  <si>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</si>
  <si>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</si>
  <si>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</si>
  <si>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</si>
  <si>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</si>
  <si>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</si>
  <si>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</si>
  <si>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</si>
  <si>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</si>
  <si>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</si>
  <si>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</si>
  <si>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</si>
  <si>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</si>
  <si>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</si>
  <si>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</si>
  <si>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</si>
  <si>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</si>
  <si>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</si>
  <si>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</si>
  <si>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</si>
  <si>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</si>
  <si>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</si>
  <si>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</si>
  <si>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</si>
  <si>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</si>
  <si>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</si>
  <si>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</si>
  <si>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</si>
  <si>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</si>
  <si>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</si>
  <si>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</si>
  <si>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</si>
  <si>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</si>
  <si>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</si>
  <si>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</si>
  <si>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</si>
  <si>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</si>
  <si>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</si>
  <si>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</si>
  <si>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</si>
  <si>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</si>
  <si>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</si>
  <si>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</si>
  <si>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</si>
  <si>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</si>
  <si>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</si>
  <si>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</si>
  <si>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</si>
  <si>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</si>
  <si>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</si>
  <si>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</si>
  <si>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</si>
  <si>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</si>
  <si>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</si>
  <si>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</si>
  <si>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</si>
  <si>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</si>
  <si>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</si>
  <si>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</si>
  <si>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</si>
  <si>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</si>
  <si>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</si>
  <si>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</si>
  <si>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</si>
  <si>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</si>
  <si>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</si>
  <si>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</si>
  <si>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</si>
  <si>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</si>
  <si>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</si>
  <si>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</si>
  <si>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</si>
  <si>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</si>
  <si>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</si>
  <si>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</si>
  <si>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</si>
  <si>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</si>
  <si>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</si>
  <si>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</si>
  <si>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</si>
  <si>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</si>
  <si>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</si>
  <si>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</si>
  <si>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</si>
  <si>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</si>
  <si>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</si>
  <si>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</si>
  <si>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</si>
  <si>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</si>
  <si>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</si>
  <si>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</si>
  <si>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</si>
  <si>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</si>
  <si>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</si>
  <si>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</si>
  <si>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</si>
  <si>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</si>
  <si>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</si>
  <si>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</si>
  <si>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</si>
  <si>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</si>
  <si>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</si>
  <si>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</si>
  <si>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</si>
  <si>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</si>
  <si>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</si>
  <si>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</si>
  <si>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</si>
  <si>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</si>
  <si>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</si>
  <si>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</si>
  <si>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</si>
  <si>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</si>
  <si>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</si>
  <si>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</si>
  <si>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</si>
  <si>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</si>
  <si>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</si>
  <si>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</si>
  <si>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</si>
  <si>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</si>
  <si>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</si>
  <si>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</si>
  <si>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</si>
  <si>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</si>
  <si>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</si>
  <si>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</si>
  <si>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</si>
  <si>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</si>
  <si>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</si>
  <si>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</si>
  <si>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</si>
  <si>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</si>
  <si>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</si>
  <si>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</si>
  <si>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</si>
  <si>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</si>
  <si>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</si>
  <si>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</si>
  <si>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</si>
  <si>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</si>
  <si>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</si>
  <si>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</si>
  <si>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</si>
  <si>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</si>
  <si>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</si>
  <si>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</si>
  <si>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</si>
  <si>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</si>
  <si>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</si>
  <si>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</si>
  <si>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</si>
  <si>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</si>
  <si>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</si>
  <si>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</si>
  <si>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</si>
  <si>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</si>
  <si>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</si>
  <si>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</si>
  <si>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</si>
  <si>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</si>
  <si>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</si>
  <si>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</si>
  <si>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</si>
  <si>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</si>
  <si>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</si>
  <si>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</si>
  <si>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</si>
  <si>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</si>
  <si>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</si>
  <si>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</si>
  <si>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</si>
  <si>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</si>
  <si>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</si>
  <si>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</si>
  <si>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</si>
  <si>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</si>
  <si>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</si>
  <si>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</si>
  <si>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</si>
  <si>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</si>
  <si>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</si>
  <si>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</si>
  <si>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</si>
  <si>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</si>
  <si>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</si>
  <si>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</si>
  <si>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</si>
  <si>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</si>
  <si>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</si>
  <si>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</si>
  <si>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</si>
  <si>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</si>
  <si>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</si>
  <si>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</si>
  <si>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</si>
  <si>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</si>
  <si>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</si>
  <si>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</si>
  <si>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</si>
  <si>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</si>
  <si>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</si>
  <si>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</si>
  <si>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</si>
  <si>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</si>
  <si>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</si>
  <si>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</si>
  <si>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</si>
  <si>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</si>
  <si>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</si>
  <si>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</si>
  <si>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</si>
  <si>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</si>
  <si>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</si>
  <si>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</si>
  <si>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</si>
  <si>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</si>
  <si>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</si>
  <si>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</si>
  <si>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</si>
  <si>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</si>
  <si>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</si>
  <si>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</si>
  <si>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</si>
  <si>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</si>
  <si>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</si>
  <si>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</si>
  <si>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</si>
  <si>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</si>
  <si>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</si>
  <si>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</si>
  <si>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</si>
  <si>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</si>
  <si>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</si>
  <si>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</si>
  <si>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</si>
  <si>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</si>
  <si>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</si>
  <si>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</si>
  <si>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</si>
  <si>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</si>
  <si>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</si>
  <si>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</si>
  <si>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</si>
  <si>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</si>
  <si>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</si>
  <si>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</si>
  <si>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</si>
  <si>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</si>
  <si>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</si>
  <si>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</si>
  <si>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</si>
  <si>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</si>
  <si>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</si>
  <si>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</si>
  <si>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</si>
  <si>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</si>
  <si>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</si>
  <si>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</si>
  <si>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</si>
  <si>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</si>
  <si>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</si>
  <si>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</si>
  <si>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</si>
  <si>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</si>
  <si>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</si>
  <si>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</si>
  <si>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</si>
  <si>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</si>
  <si>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</si>
  <si>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</si>
  <si>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</si>
  <si>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</si>
  <si>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</si>
  <si>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</si>
  <si>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</si>
  <si>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</si>
  <si>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</si>
  <si>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</si>
  <si>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</si>
  <si>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</si>
  <si>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</si>
  <si>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</si>
  <si>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</si>
  <si>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</si>
  <si>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</si>
  <si>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</si>
  <si>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</si>
  <si>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</si>
  <si>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</si>
  <si>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</si>
  <si>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</si>
  <si>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</si>
  <si>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</si>
  <si>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</si>
  <si>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</si>
  <si>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</si>
  <si>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</si>
  <si>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</si>
  <si>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</si>
  <si>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</si>
  <si>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</si>
  <si>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</si>
  <si>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</si>
  <si>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</si>
  <si>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</si>
  <si>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</si>
  <si>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</si>
  <si>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</si>
  <si>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</si>
  <si>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</si>
  <si>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</si>
  <si>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</si>
  <si>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</si>
  <si>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</si>
  <si>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</si>
  <si>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</si>
  <si>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</si>
  <si>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</si>
  <si>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</si>
  <si>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</si>
  <si>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</si>
  <si>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</si>
  <si>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</si>
  <si>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</si>
  <si>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</si>
  <si>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</si>
  <si>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</si>
  <si>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</si>
  <si>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</si>
  <si>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</si>
  <si>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</si>
  <si>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</si>
  <si>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</si>
  <si>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</si>
  <si>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</si>
  <si>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</si>
  <si>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</si>
  <si>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</si>
  <si>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</si>
  <si>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</si>
  <si>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</si>
  <si>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</si>
  <si>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</si>
  <si>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</si>
  <si>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</si>
  <si>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</si>
  <si>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</si>
  <si>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</si>
  <si>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</si>
  <si>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</si>
  <si>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</si>
  <si>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</si>
  <si>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</si>
  <si>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</si>
  <si>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</si>
  <si>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</si>
  <si>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</si>
  <si>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</si>
  <si>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</si>
  <si>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</si>
  <si>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</si>
  <si>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</si>
  <si>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</si>
  <si>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</si>
  <si>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</si>
  <si>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</si>
  <si>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</si>
  <si>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</si>
  <si>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</si>
  <si>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</si>
  <si>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</si>
  <si>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</si>
  <si>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</si>
  <si>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</si>
  <si>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</si>
  <si>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</si>
  <si>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</si>
  <si>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</si>
  <si>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</si>
  <si>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</si>
  <si>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</si>
  <si>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</si>
  <si>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</si>
  <si>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</si>
  <si>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</si>
  <si>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</si>
  <si>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</si>
  <si>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</si>
  <si>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</si>
  <si>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</si>
  <si>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</si>
  <si>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</si>
  <si>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</si>
  <si>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</si>
  <si>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</si>
  <si>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</si>
  <si>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</si>
  <si>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</si>
  <si>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</si>
  <si>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</si>
  <si>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</si>
  <si>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</si>
  <si>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</si>
  <si>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</si>
  <si>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</si>
  <si>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</si>
  <si>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</si>
  <si>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</si>
  <si>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</si>
  <si>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</si>
  <si>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</si>
  <si>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</si>
  <si>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</si>
  <si>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</si>
  <si>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</si>
  <si>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</si>
  <si>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</si>
  <si>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</si>
  <si>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</si>
  <si>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</si>
  <si>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</si>
  <si>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</si>
  <si>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</si>
  <si>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</si>
  <si>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</si>
  <si>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</si>
  <si>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</si>
  <si>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</si>
  <si>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</si>
  <si>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</si>
  <si>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</si>
  <si>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</si>
  <si>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</si>
  <si>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</si>
  <si>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</si>
  <si>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</si>
  <si>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</si>
  <si>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</si>
  <si>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</si>
  <si>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</si>
  <si>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</si>
  <si>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</si>
  <si>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</si>
  <si>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</si>
  <si>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</si>
  <si>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</si>
  <si>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</si>
  <si>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</si>
  <si>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</si>
  <si>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</si>
  <si>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</si>
  <si>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</si>
  <si>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</si>
  <si>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</si>
  <si>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</si>
  <si>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</si>
  <si>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</si>
  <si>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</si>
  <si>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</si>
  <si>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</si>
  <si>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</si>
  <si>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</si>
  <si>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</si>
  <si>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</si>
  <si>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</si>
  <si>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</si>
  <si>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</si>
  <si>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</si>
  <si>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</si>
  <si>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</si>
  <si>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</si>
  <si>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</si>
  <si>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</si>
  <si>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</si>
  <si>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</si>
  <si>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</si>
  <si>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</si>
  <si>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</si>
  <si>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</si>
  <si>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</si>
  <si>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</si>
  <si>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</si>
  <si>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</si>
  <si>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</si>
  <si>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</si>
  <si>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</si>
  <si>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</si>
  <si>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</si>
  <si>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</si>
  <si>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</si>
  <si>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</si>
  <si>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</si>
  <si>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</si>
  <si>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</si>
  <si>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</si>
  <si>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</si>
  <si>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</si>
  <si>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</si>
  <si>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</si>
  <si>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</si>
  <si>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</si>
  <si>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</si>
  <si>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</si>
  <si>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</si>
  <si>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</si>
  <si>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</si>
  <si>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</si>
  <si>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</si>
  <si>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</si>
  <si>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</si>
  <si>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</si>
  <si>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</si>
  <si>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</si>
  <si>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</si>
  <si>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</si>
  <si>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</si>
  <si>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</si>
  <si>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</si>
  <si>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</si>
  <si>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</si>
  <si>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</si>
  <si>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</si>
  <si>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</si>
  <si>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</si>
  <si>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</si>
  <si>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</si>
  <si>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</si>
  <si>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</si>
  <si>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</si>
  <si>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</si>
  <si>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</si>
  <si>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</si>
  <si>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</si>
  <si>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</si>
  <si>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</si>
  <si>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</si>
  <si>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</si>
  <si>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</si>
  <si>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</si>
  <si>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</si>
  <si>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</si>
  <si>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</si>
  <si>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</si>
  <si>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</si>
  <si>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</si>
  <si>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</si>
  <si>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</si>
  <si>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</si>
  <si>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</si>
  <si>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</si>
  <si>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</si>
  <si>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</si>
  <si>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</si>
  <si>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</si>
  <si>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</si>
  <si>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</si>
  <si>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</si>
  <si>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</si>
  <si>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</si>
  <si>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</si>
  <si>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</si>
  <si>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</si>
  <si>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</si>
  <si>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</si>
  <si>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</si>
  <si>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</si>
  <si>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</si>
  <si>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</si>
  <si>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</si>
  <si>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</si>
  <si>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</si>
  <si>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</si>
  <si>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</si>
  <si>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</si>
  <si>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</si>
  <si>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</si>
  <si>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</si>
  <si>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</si>
  <si>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</si>
  <si>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</si>
  <si>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</si>
  <si>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</si>
  <si>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</si>
  <si>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</si>
  <si>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</si>
  <si>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</si>
  <si>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</si>
  <si>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</si>
  <si>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</si>
  <si>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</si>
  <si>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</si>
  <si>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</si>
  <si>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</si>
  <si>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</si>
  <si>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</si>
  <si>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</si>
  <si>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</si>
  <si>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</si>
  <si>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</si>
  <si>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</si>
  <si>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</si>
  <si>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</si>
  <si>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</si>
  <si>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</si>
  <si>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</si>
  <si>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</si>
  <si>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</si>
  <si>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</si>
  <si>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</si>
  <si>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</si>
  <si>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</si>
  <si>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</si>
  <si>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</si>
  <si>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</si>
  <si>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</si>
  <si>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</si>
  <si>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</si>
  <si>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</si>
  <si>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</si>
  <si>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</si>
  <si>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</si>
  <si>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</si>
  <si>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</si>
  <si>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</si>
  <si>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</si>
  <si>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</si>
  <si>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</si>
  <si>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</si>
  <si>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</si>
  <si>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</si>
  <si>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</si>
  <si>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</si>
  <si>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</si>
  <si>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</si>
  <si>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</si>
  <si>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</si>
  <si>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</si>
  <si>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</si>
  <si>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</si>
  <si>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</si>
  <si>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</si>
  <si>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</si>
  <si>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</si>
  <si>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</si>
  <si>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</si>
  <si>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</si>
  <si>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</si>
  <si>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</si>
  <si>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</si>
  <si>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</si>
  <si>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</si>
  <si>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</si>
  <si>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</si>
  <si>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</si>
  <si>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</si>
  <si>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</si>
  <si>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</si>
  <si>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</si>
  <si>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</si>
  <si>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</si>
  <si>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</si>
  <si>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</si>
  <si>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</si>
  <si>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</si>
  <si>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</si>
  <si>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</si>
  <si>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</si>
  <si>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</si>
  <si>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</si>
  <si>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</si>
  <si>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</si>
  <si>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</si>
  <si>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</si>
  <si>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</si>
  <si>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</si>
  <si>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</si>
  <si>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</si>
  <si>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</si>
  <si>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</si>
  <si>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</si>
  <si>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</si>
  <si>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</si>
  <si>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</si>
  <si>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</si>
  <si>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</si>
  <si>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</si>
  <si>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</si>
  <si>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</si>
  <si>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</si>
  <si>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</si>
  <si>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</si>
  <si>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</si>
  <si>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</si>
  <si>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</si>
  <si>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</si>
  <si>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</si>
  <si>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</si>
  <si>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</si>
  <si>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</si>
  <si>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</si>
  <si>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</si>
  <si>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</si>
  <si>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</si>
  <si>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</si>
  <si>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</si>
  <si>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</si>
  <si>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</si>
  <si>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</si>
  <si>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</si>
  <si>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</si>
  <si>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</si>
  <si>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</si>
  <si>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</si>
  <si>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</si>
  <si>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</si>
  <si>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</si>
  <si>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</si>
  <si>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</si>
  <si>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</si>
  <si>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</si>
  <si>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</si>
  <si>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</si>
  <si>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</si>
  <si>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</si>
  <si>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</si>
  <si>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</si>
  <si>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</si>
  <si>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</si>
  <si>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</si>
  <si>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</si>
  <si>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</si>
  <si>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</si>
  <si>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</si>
  <si>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</si>
  <si>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</si>
  <si>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</si>
  <si>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</si>
  <si>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</si>
  <si>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</si>
  <si>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</si>
  <si>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</si>
  <si>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</si>
  <si>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</si>
  <si>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</si>
  <si>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</si>
  <si>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</si>
  <si>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</si>
  <si>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</si>
  <si>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</si>
  <si>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</si>
  <si>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</si>
  <si>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</si>
  <si>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</si>
  <si>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</si>
  <si>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</si>
  <si>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</si>
  <si>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</si>
  <si>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</si>
  <si>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</si>
  <si>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</si>
  <si>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</si>
  <si>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</si>
  <si>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</si>
  <si>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</si>
  <si>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</si>
  <si>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</si>
  <si>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</si>
  <si>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</si>
  <si>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</si>
  <si>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</si>
  <si>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</si>
  <si>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</si>
  <si>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</si>
  <si>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</si>
  <si>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</si>
  <si>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</si>
  <si>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</si>
  <si>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</si>
  <si>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</si>
  <si>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</si>
  <si>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</si>
  <si>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</si>
  <si>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</si>
  <si>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</si>
  <si>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</si>
  <si>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</si>
  <si>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</si>
  <si>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</si>
  <si>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</si>
  <si>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</si>
  <si>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</si>
  <si>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</si>
  <si>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</si>
  <si>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</si>
  <si>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</si>
  <si>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</si>
  <si>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</si>
  <si>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</si>
  <si>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</si>
  <si>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</si>
  <si>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</si>
  <si>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</si>
  <si>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</si>
  <si>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</si>
  <si>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</si>
  <si>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</si>
  <si>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</si>
  <si>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</si>
  <si>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</si>
  <si>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</si>
  <si>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</si>
  <si>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</si>
  <si>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</si>
  <si>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</si>
  <si>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</si>
  <si>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</si>
  <si>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</si>
  <si>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</si>
  <si>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</si>
  <si>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</si>
  <si>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</si>
  <si>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</si>
  <si>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</si>
  <si>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</si>
  <si>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</si>
  <si>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</si>
  <si>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</si>
  <si>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</si>
  <si>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</si>
  <si>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</si>
  <si>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</si>
  <si>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</si>
  <si>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</si>
  <si>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</si>
  <si>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</si>
  <si>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</si>
  <si>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</si>
  <si>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</si>
  <si>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</si>
  <si>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</si>
  <si>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</si>
  <si>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</si>
  <si>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</si>
  <si>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</si>
  <si>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</si>
  <si>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</si>
  <si>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</si>
  <si>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</si>
  <si>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</si>
  <si>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</si>
  <si>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</si>
  <si>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</si>
  <si>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</si>
  <si>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</si>
  <si>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</si>
  <si>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</si>
  <si>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</si>
  <si>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</si>
  <si>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</si>
  <si>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</si>
  <si>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</si>
  <si>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</si>
  <si>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</si>
  <si>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</si>
  <si>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</si>
  <si>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</si>
  <si>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</si>
  <si>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</si>
  <si>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</si>
  <si>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</si>
  <si>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</si>
  <si>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</si>
  <si>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</si>
  <si>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</si>
  <si>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</si>
  <si>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</si>
  <si>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</si>
  <si>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</si>
  <si>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</si>
  <si>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</si>
  <si>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</si>
  <si>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</si>
  <si>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</si>
  <si>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</si>
  <si>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</si>
  <si>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</si>
  <si>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</si>
  <si>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</si>
  <si>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</si>
  <si>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</si>
  <si>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</si>
  <si>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</si>
  <si>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</si>
  <si>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</si>
  <si>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</si>
  <si>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</si>
  <si>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</si>
  <si>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</si>
  <si>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</si>
  <si>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</si>
  <si>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</si>
  <si>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</si>
  <si>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</si>
  <si>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</si>
  <si>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</si>
  <si>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</si>
  <si>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</si>
  <si>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</si>
  <si>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</si>
  <si>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</si>
  <si>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</si>
  <si>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</si>
  <si>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</si>
  <si>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</si>
  <si>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</si>
  <si>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</si>
  <si>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</si>
  <si>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</si>
  <si>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</si>
  <si>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</si>
  <si>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</si>
  <si>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</si>
  <si>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</si>
  <si>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</si>
  <si>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</si>
  <si>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</si>
  <si>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</si>
  <si>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</si>
  <si>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</si>
  <si>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</si>
  <si>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</si>
  <si>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</si>
  <si>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</si>
  <si>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</si>
  <si>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</si>
  <si>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</si>
  <si>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</si>
  <si>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</si>
  <si>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</si>
  <si>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</si>
  <si>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</si>
  <si>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</si>
  <si>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</si>
  <si>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</si>
  <si>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</si>
  <si>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</si>
  <si>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</si>
  <si>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</si>
  <si>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</si>
  <si>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</si>
  <si>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</si>
  <si>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</si>
  <si>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</si>
  <si>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</si>
  <si>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</si>
  <si>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</si>
  <si>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</si>
  <si>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</si>
  <si>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</si>
  <si>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</si>
  <si>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</si>
  <si>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</si>
  <si>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</si>
  <si>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</si>
  <si>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</si>
  <si>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</si>
  <si>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</si>
  <si>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</si>
  <si>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</si>
  <si>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</si>
  <si>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</si>
  <si>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</si>
  <si>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</si>
  <si>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</si>
  <si>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</si>
  <si>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</si>
  <si>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</si>
  <si>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</si>
  <si>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</si>
  <si>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</si>
  <si>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</si>
  <si>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</si>
  <si>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</si>
  <si>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</si>
  <si>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</si>
  <si>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</si>
  <si>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</si>
  <si>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</si>
  <si>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</si>
  <si>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</si>
  <si>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</si>
  <si>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</si>
  <si>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</si>
  <si>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</si>
  <si>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</si>
  <si>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</si>
  <si>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</si>
  <si>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</si>
  <si>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</si>
  <si>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</si>
  <si>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</si>
  <si>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</si>
  <si>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</si>
  <si>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</si>
  <si>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</si>
  <si>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</si>
  <si>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</si>
  <si>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</si>
  <si>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</si>
  <si>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</si>
  <si>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</si>
  <si>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</si>
  <si>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</si>
  <si>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</si>
  <si>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</si>
  <si>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</si>
  <si>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</si>
  <si>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</si>
  <si>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</si>
  <si>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</si>
  <si>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</si>
  <si>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</si>
  <si>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</si>
  <si>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</si>
  <si>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</si>
  <si>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</si>
  <si>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</si>
  <si>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</si>
  <si>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</si>
  <si>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</si>
  <si>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</si>
  <si>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</si>
  <si>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</si>
  <si>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</si>
  <si>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</si>
  <si>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</si>
  <si>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</si>
  <si>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</si>
  <si>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</si>
  <si>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</si>
  <si>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</si>
  <si>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</si>
  <si>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</si>
  <si>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</si>
  <si>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</si>
  <si>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</si>
  <si>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</si>
  <si>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</si>
  <si>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</si>
  <si>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</si>
  <si>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</si>
  <si>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</si>
  <si>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</si>
  <si>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</si>
  <si>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</si>
  <si>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</si>
  <si>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</si>
  <si>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</si>
  <si>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</si>
  <si>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</si>
  <si>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</si>
  <si>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</si>
  <si>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</si>
  <si>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</si>
  <si>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</si>
  <si>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</si>
  <si>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</si>
  <si>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</si>
  <si>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</si>
  <si>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</si>
  <si>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</si>
  <si>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</si>
  <si>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</si>
  <si>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</si>
  <si>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</si>
  <si>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</si>
  <si>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</si>
  <si>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</si>
  <si>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</si>
  <si>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</si>
  <si>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</si>
  <si>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</si>
  <si>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</si>
  <si>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</si>
  <si>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</si>
  <si>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</si>
  <si>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</si>
  <si>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</si>
  <si>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</si>
  <si>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</si>
  <si>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</si>
  <si>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</si>
  <si>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</si>
  <si>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</si>
  <si>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</si>
  <si>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</si>
  <si>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</si>
  <si>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</si>
  <si>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</si>
  <si>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</si>
  <si>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</si>
  <si>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</si>
  <si>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</si>
  <si>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</si>
  <si>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</si>
  <si>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</si>
  <si>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</si>
  <si>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</si>
  <si>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</si>
  <si>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</si>
  <si>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</si>
  <si>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</si>
  <si>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</si>
  <si>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</si>
  <si>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</si>
  <si>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</si>
  <si>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</si>
  <si>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</si>
  <si>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</si>
  <si>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</si>
  <si>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</si>
  <si>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</si>
  <si>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</si>
  <si>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</si>
  <si>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</si>
  <si>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</si>
  <si>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</si>
  <si>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</si>
  <si>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</si>
  <si>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</si>
  <si>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</si>
  <si>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</si>
  <si>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</si>
  <si>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</si>
  <si>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</si>
  <si>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</si>
  <si>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</si>
  <si>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</si>
  <si>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</si>
  <si>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</si>
  <si>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</si>
  <si>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</si>
  <si>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</si>
  <si>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</si>
  <si>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</si>
  <si>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</si>
  <si>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</si>
  <si>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</si>
  <si>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</si>
  <si>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</si>
  <si>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</si>
  <si>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</si>
  <si>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</si>
  <si>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</si>
  <si>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</si>
  <si>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</si>
  <si>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</si>
  <si>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</si>
  <si>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</si>
  <si>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</si>
  <si>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</si>
  <si>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</si>
  <si>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</si>
  <si>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</si>
  <si>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</si>
  <si>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</si>
  <si>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</si>
  <si>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</si>
  <si>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</si>
  <si>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</si>
  <si>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</si>
  <si>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</si>
  <si>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</si>
  <si>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</si>
  <si>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</si>
  <si>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</si>
  <si>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</si>
  <si>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</si>
  <si>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</si>
  <si>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</si>
  <si>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</si>
  <si>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</si>
  <si>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</si>
  <si>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</si>
  <si>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</si>
  <si>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</si>
  <si>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</si>
  <si>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</si>
  <si>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</si>
  <si>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</si>
  <si>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</si>
  <si>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</si>
  <si>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</si>
  <si>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</si>
  <si>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</si>
  <si>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</si>
  <si>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</si>
  <si>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</si>
  <si>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</si>
  <si>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</si>
  <si>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</si>
  <si>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</si>
  <si>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</si>
  <si>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</si>
  <si>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</si>
  <si>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</si>
  <si>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</si>
  <si>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</si>
  <si>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</si>
  <si>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</si>
  <si>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</si>
  <si>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</si>
  <si>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</si>
  <si>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</si>
  <si>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</si>
  <si>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</si>
  <si>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</si>
  <si>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</si>
  <si>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</si>
  <si>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</si>
  <si>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</si>
  <si>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</si>
  <si>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</si>
  <si>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</si>
  <si>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</si>
  <si>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</si>
  <si>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</si>
  <si>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</si>
  <si>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</si>
  <si>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</si>
  <si>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</si>
  <si>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</si>
  <si>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</si>
  <si>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</si>
  <si>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</si>
  <si>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</si>
  <si>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</si>
  <si>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</si>
  <si>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</si>
  <si>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</si>
  <si>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</si>
  <si>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</si>
  <si>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</si>
  <si>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</si>
  <si>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</si>
  <si>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</si>
  <si>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</si>
  <si>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</si>
  <si>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</si>
  <si>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</si>
  <si>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</si>
  <si>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</si>
  <si>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</si>
  <si>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</si>
  <si>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</si>
  <si>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</si>
  <si>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</si>
  <si>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</si>
  <si>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</si>
  <si>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</si>
  <si>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</si>
  <si>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</si>
  <si>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</si>
  <si>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</si>
  <si>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</si>
  <si>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</si>
  <si>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</si>
  <si>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</si>
  <si>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</si>
  <si>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</si>
  <si>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</si>
  <si>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</si>
  <si>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</si>
  <si>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</si>
  <si>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</si>
  <si>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</si>
  <si>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</si>
  <si>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</si>
  <si>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</si>
  <si>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</si>
  <si>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</si>
  <si>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</si>
  <si>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</si>
  <si>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</si>
  <si>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</si>
  <si>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</si>
  <si>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</si>
  <si>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</si>
  <si>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</si>
  <si>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</si>
  <si>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</si>
  <si>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</si>
  <si>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</si>
  <si>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</si>
  <si>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</si>
  <si>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</si>
  <si>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</si>
  <si>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</si>
  <si>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</si>
  <si>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</si>
  <si>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</si>
  <si>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</si>
  <si>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</si>
  <si>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</si>
  <si>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</si>
  <si>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</si>
  <si>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</si>
  <si>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</si>
  <si>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</si>
  <si>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</si>
  <si>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</si>
  <si>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</si>
  <si>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</si>
  <si>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</si>
  <si>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</si>
  <si>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</si>
  <si>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</si>
  <si>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</si>
  <si>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</si>
  <si>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</si>
  <si>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</si>
  <si>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</si>
  <si>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</si>
  <si>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</si>
  <si>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</si>
  <si>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</si>
  <si>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</si>
  <si>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</si>
  <si>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</si>
  <si>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</si>
  <si>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</si>
  <si>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</si>
  <si>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</si>
  <si>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</si>
  <si>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</si>
  <si>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</si>
  <si>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</si>
  <si>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</si>
  <si>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</si>
  <si>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</si>
  <si>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</si>
  <si>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</si>
  <si>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</si>
  <si>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</si>
  <si>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</si>
  <si>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</si>
  <si>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</si>
  <si>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</si>
  <si>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</si>
  <si>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</si>
  <si>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</si>
  <si>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</si>
  <si>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</si>
  <si>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</si>
  <si>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</si>
  <si>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</si>
  <si>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</si>
  <si>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</si>
  <si>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</si>
  <si>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</si>
  <si>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</si>
  <si>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</si>
  <si>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</si>
  <si>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</si>
  <si>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</si>
  <si>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</si>
  <si>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</si>
  <si>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</si>
  <si>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</si>
  <si>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</si>
  <si>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</si>
  <si>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</si>
  <si>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</si>
  <si>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</si>
  <si>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</si>
  <si>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</si>
  <si>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</si>
  <si>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</si>
  <si>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</si>
  <si>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</si>
  <si>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</si>
  <si>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</si>
  <si>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</si>
  <si>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</si>
  <si>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</si>
  <si>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</si>
  <si>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</si>
  <si>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</si>
  <si>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</si>
  <si>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</si>
  <si>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</si>
  <si>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</si>
  <si>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</si>
  <si>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</si>
  <si>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</si>
  <si>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</si>
  <si>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</si>
  <si>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</si>
  <si>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</si>
  <si>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</si>
  <si>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</si>
  <si>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</si>
  <si>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</si>
  <si>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</si>
  <si>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</si>
  <si>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</si>
  <si>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</si>
  <si>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</si>
  <si>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</si>
  <si>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</si>
  <si>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</si>
  <si>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</si>
  <si>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</si>
  <si>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</si>
  <si>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</si>
  <si>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</si>
  <si>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</si>
  <si>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</si>
  <si>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</si>
  <si>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</si>
  <si>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</si>
  <si>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</si>
  <si>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</si>
  <si>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</si>
  <si>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</si>
  <si>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</si>
  <si>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</si>
  <si>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</si>
  <si>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</si>
  <si>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</si>
  <si>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</si>
  <si>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</si>
  <si>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</si>
  <si>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</si>
  <si>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</si>
  <si>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</si>
  <si>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</si>
  <si>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</si>
  <si>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</si>
  <si>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</si>
  <si>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</si>
  <si>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</si>
  <si>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</si>
  <si>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</si>
  <si>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</si>
  <si>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</si>
  <si>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</si>
  <si>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</si>
  <si>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</si>
  <si>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</si>
  <si>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</si>
  <si>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</si>
  <si>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</si>
  <si>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</si>
  <si>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</si>
  <si>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</si>
  <si>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</si>
  <si>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</si>
  <si>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</si>
  <si>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</si>
  <si>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</si>
  <si>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</si>
  <si>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</si>
  <si>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</si>
  <si>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</si>
  <si>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</si>
  <si>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</si>
  <si>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</si>
  <si>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</si>
  <si>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</si>
  <si>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</si>
  <si>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</si>
  <si>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</si>
  <si>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</si>
  <si>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</si>
  <si>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</si>
  <si>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</si>
  <si>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</si>
  <si>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</si>
  <si>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</si>
  <si>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</si>
  <si>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</si>
  <si>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</si>
  <si>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</si>
  <si>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</si>
  <si>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</si>
  <si>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</si>
  <si>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</si>
  <si>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</si>
  <si>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</si>
  <si>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</si>
  <si>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</si>
  <si>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</si>
  <si>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</si>
  <si>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</si>
  <si>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</si>
  <si>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</si>
  <si>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</si>
  <si>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</si>
  <si>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</si>
  <si>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</si>
  <si>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</si>
  <si>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</si>
  <si>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</si>
  <si>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</si>
  <si>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</si>
  <si>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</si>
  <si>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</si>
  <si>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</si>
  <si>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</si>
  <si>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</si>
  <si>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</si>
  <si>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</si>
  <si>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</si>
  <si>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</si>
  <si>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</si>
  <si>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</si>
  <si>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</si>
  <si>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</si>
  <si>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</si>
  <si>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</si>
  <si>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</si>
  <si>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</si>
  <si>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</si>
  <si>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</si>
  <si>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</si>
  <si>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</si>
  <si>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</si>
  <si>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</si>
  <si>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</si>
  <si>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</si>
  <si>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</si>
  <si>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</si>
  <si>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</si>
  <si>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</si>
  <si>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</si>
  <si>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</si>
  <si>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</si>
  <si>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</si>
  <si>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</si>
  <si>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</si>
  <si>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</si>
  <si>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</si>
  <si>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</si>
  <si>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</si>
  <si>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</si>
  <si>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</si>
  <si>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</si>
  <si>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</si>
  <si>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</si>
  <si>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</si>
  <si>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</si>
  <si>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</si>
  <si>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</si>
  <si>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</si>
  <si>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</si>
  <si>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</si>
  <si>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</si>
  <si>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</si>
  <si>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</si>
  <si>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</si>
  <si>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</si>
  <si>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</si>
  <si>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</si>
  <si>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</si>
  <si>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</si>
  <si>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</si>
  <si>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</si>
  <si>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</si>
  <si>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</si>
  <si>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</si>
  <si>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</si>
  <si>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</si>
  <si>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</si>
  <si>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</si>
  <si>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</si>
  <si>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</si>
  <si>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</si>
  <si>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</si>
  <si>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</si>
  <si>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</si>
  <si>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</si>
  <si>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</si>
  <si>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</si>
  <si>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</si>
  <si>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</si>
  <si>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</si>
  <si>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</si>
  <si>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</si>
  <si>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</si>
  <si>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</si>
  <si>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</si>
  <si>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</si>
  <si>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</si>
  <si>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</si>
  <si>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</si>
  <si>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</si>
  <si>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</si>
  <si>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</si>
  <si>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</si>
  <si>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</si>
  <si>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</si>
  <si>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</si>
  <si>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</si>
  <si>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</si>
  <si>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</si>
  <si>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</si>
  <si>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</si>
  <si>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</si>
  <si>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</si>
  <si>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</si>
  <si>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</si>
  <si>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</si>
  <si>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</si>
  <si>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</si>
  <si>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</si>
  <si>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</si>
  <si>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</si>
  <si>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</si>
  <si>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</si>
  <si>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</si>
  <si>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</si>
  <si>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</si>
  <si>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</si>
  <si>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</si>
  <si>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</si>
  <si>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</si>
  <si>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</si>
  <si>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</si>
  <si>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</si>
  <si>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</si>
  <si>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</si>
  <si>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</si>
  <si>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</si>
  <si>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</si>
  <si>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</si>
  <si>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</si>
  <si>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</si>
  <si>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</si>
  <si>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</si>
  <si>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</si>
  <si>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</si>
  <si>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</si>
  <si>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</si>
  <si>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</si>
  <si>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</si>
  <si>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</si>
  <si>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</si>
  <si>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</si>
  <si>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</si>
  <si>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</si>
  <si>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</si>
  <si>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</si>
  <si>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</si>
  <si>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</si>
  <si>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</si>
  <si>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</si>
  <si>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</si>
  <si>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</si>
  <si>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</si>
  <si>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</si>
  <si>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</si>
  <si>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</si>
  <si>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</si>
  <si>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</si>
  <si>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</si>
  <si>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</si>
  <si>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</si>
  <si>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</si>
  <si>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</si>
  <si>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</si>
  <si>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</si>
  <si>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</si>
  <si>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</si>
  <si>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</si>
  <si>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</si>
  <si>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</si>
  <si>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</si>
  <si>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</si>
  <si>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</si>
  <si>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</si>
  <si>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</si>
  <si>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</si>
  <si>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</si>
  <si>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</si>
  <si>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</si>
  <si>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</si>
  <si>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</si>
  <si>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</si>
  <si>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</si>
  <si>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</si>
  <si>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</si>
  <si>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</si>
  <si>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</si>
  <si>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</si>
  <si>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</si>
  <si>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</si>
  <si>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</si>
  <si>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</si>
  <si>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</si>
  <si>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</si>
  <si>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</si>
  <si>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</si>
  <si>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</si>
  <si>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</si>
  <si>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</si>
  <si>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</si>
  <si>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</si>
  <si>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</si>
  <si>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</si>
  <si>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</si>
  <si>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</si>
  <si>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</si>
  <si>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</si>
  <si>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</si>
  <si>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</si>
  <si>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</si>
  <si>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</si>
  <si>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</si>
  <si>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</si>
  <si>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</si>
  <si>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</si>
  <si>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</si>
  <si>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</si>
  <si>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</si>
  <si>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</si>
  <si>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</si>
  <si>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</si>
  <si>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</si>
  <si>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</si>
  <si>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</si>
  <si>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</si>
  <si>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</si>
  <si>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</si>
  <si>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</si>
  <si>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</si>
  <si>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</si>
  <si>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</si>
  <si>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</si>
  <si>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</si>
  <si>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</si>
  <si>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</si>
  <si>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</si>
  <si>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</si>
  <si>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</si>
  <si>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</si>
  <si>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</si>
  <si>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</si>
  <si>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</si>
  <si>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</si>
  <si>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</si>
  <si>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</si>
  <si>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</si>
  <si>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</si>
  <si>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</si>
  <si>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</si>
  <si>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</si>
  <si>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</si>
  <si>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</si>
  <si>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</si>
  <si>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</si>
  <si>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</si>
  <si>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</si>
  <si>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</si>
  <si>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</si>
  <si>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</si>
  <si>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</si>
  <si>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</si>
  <si>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</si>
  <si>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</si>
  <si>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</si>
  <si>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</si>
  <si>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</si>
  <si>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</si>
  <si>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</si>
  <si>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</si>
  <si>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</si>
  <si>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</si>
  <si>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</si>
  <si>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</si>
  <si>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</si>
  <si>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</si>
  <si>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</si>
  <si>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</si>
  <si>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</si>
  <si>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</si>
  <si>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</si>
  <si>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</si>
  <si>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</si>
  <si>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PCM-20251122-00000014</t>
  </si>
  <si>
    <t>EM Team at site checking</t>
  </si>
  <si>
    <t>PCM-20251122-00000047</t>
  </si>
  <si>
    <t>EM Team moved 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</si>
</sst>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320.10497233796195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45983.053398263888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45983.053398263888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45983.053398263888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45983.053398263888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45983.053398263888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45983.053398263888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45983.053398263888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45983.053398263888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45983.053398263888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45983.053398263888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45983.053398263888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45983.053398263888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45983.053398263888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45983.053398263888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45983.053398263888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45983.053398263888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45983.053398263888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45983.053398263888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45983.053398263888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45983.053398263888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45983.053398263888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45983.053398263888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45983.053398263888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45983.053398263888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45983.053398263888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45983.053398263888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45983.053398263888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45983.053398263888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45983.053398263888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45983.053398263888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45983.053398263888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45983.053398263888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45983.053398263888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45983.053398263888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45983.053398263888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45983.053398263888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45983.053398263888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45983.053398263888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45983.053398263888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45983.053398263888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45983.053398263888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45983.053398263888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45983.053398263888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45983.053398263888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45983.053398263888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45983.053398263888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45983.053398263888</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45983.053398263888</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158.05356030092662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45983.053398263888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45983.053398263888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45983.053398263888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45983.053398263888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45983.053398263888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45983.053398263888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45983.053398263888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45983.053398263888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45983.053398263888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45983.053398263888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45983.053398263888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45983.053398263888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45983.053398263888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45983.053398263888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45983.053398263888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45983.053398263888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45983.053398263888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45983.053398263888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45983.053398263888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45983.053398263888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45983.053398263888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45983.053398263888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45983.053398263888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45983.053398263888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45983.053398263888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45983.053398263888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45983.053398263888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45983.053398263888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45983.053398263888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45983.053398263888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45983.053398263888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45983.053398263888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45983.053398263888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45983.053398263888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45983.053398263888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45983.053398263888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45983.053398263888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45983.053398263888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45983.053398263888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45983.053398263888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45983.053398263888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45983.053398263888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45983.053398263888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45983.053398263888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45983.053398263888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45983.053398263888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45983.053398263888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45983.053398263888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45983.053398263888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45983.053398263888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45983.053398263888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45983.053398263888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45983.053398263888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45983.053398263888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45983.053398263888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45983.053398263888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45983.053398263888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45983.053398263888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45983.053398263888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45983.053398263888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45983.053398263888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45983.053398263888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45983.053398263888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45983.053398263888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45983.053398263888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45983.053398263888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45983.053398263888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45983.053398263888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45983.053398263888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45983.053398263888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45983.053398263888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45983.053398263888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45983.053398263888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45983.053398263888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45983.053398263888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45983.053398263888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45983.053398263888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45983.053398263888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45983.053398263888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45983.053398263888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45983.053398263888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45983.053398263888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45983.053398263888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45983.053398263888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45983.053398263888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45983.053398263888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45983.053398263888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45983.053398263888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45983.053398263888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45983.053398263888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45983.053398263888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45983.053398263888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45983.053398263888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45983.053398263888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45983.053398263888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45983.053398263888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45983.053398263888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45983.053398263888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45983.053398263888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45983.053398263888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45983.053398263888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45983.053398263888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45983.053398263888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45983.053398263888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45983.053398263888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45983.053398263888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45983.053398263888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45983.053398263888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45983.053398263888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45983.053398263888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45983.053398263888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45983.053398263888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45983.053398263888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45983.053398263888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45983.053398263888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45983.053398263888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45983.053398263888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45983.053398263888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45983.053398263888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45983.053398263888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45983.053398263888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45983.053398263888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45983.053398263888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45983.053398263888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45983.053398263888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45983.053398263888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45983.053398263888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45983.053398263888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45983.053398263888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45983.053398263888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45983.053398263888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45983.053398263888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45983.053398263888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45983.053398263888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45983.053398263888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45983.053398263888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45983.053398263888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45983.053398263888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45983.053398263888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45983.053398263888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45983.053398263888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45983.053398263888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45983.053398263888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45983.053398263888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45983.053398263888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45983.053398263888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45983.053398263888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45983.053398263888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45983.053398263888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45983.053398263888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45983.053398263888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45983.053398263888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45983.053398263888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45983.053398263888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45983.053398263888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45983.053398263888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45983.053398263888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45983.053398263888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45983.053398263888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45983.053398263888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45983.053398263888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45983.053398263888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45983.053398263888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45983.053398263888</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45983.053398263888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45983.053398263888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45983.053398263888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45983.053398263888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45983.053398263888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45983.053398263888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45983.053398263888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45983.053398263888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45983.053398263888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45983.053398263888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45983.053398263888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45983.053398263888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45983.053398263888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45983.053398263888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45983.053398263888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45983.053398263888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45983.053398263888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45983.053398263888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45983.053398263888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45983.053398263888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45983.053398263888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45983.053398263888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45983.053398263888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45983.053398263888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45983.053398263888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45983.053398263888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45983.053398263888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45983.053398263888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45983.053398263888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45983.053398263888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45983.053398263888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45983.053398263888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45983.053398263888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45983.053398263888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45983.053398263888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45983.053398263888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45983.053398263888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45983.053398263888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45983.053398263888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45983.053398263888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45983.053398263888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45983.053398263888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45983.053398263888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45983.053398263888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45983.053398263888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45983.053398263888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45983.053398263888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45983.053398263888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45983.053398263888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45983.053398263888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45983.053398263888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45983.053398263888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45983.053398263888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45983.053398263888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45983.053398263888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45983.053398263888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45983.053398263888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45983.053398263888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45983.053398263888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45983.053398263888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45983.053398263888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45983.053398263888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45983.053398263888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45983.053398263888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45983.053398263888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45983.053398263888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45983.053398263888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45983.053398263888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45983.053398263888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45983.053398263888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45983.053398263888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45983.053398263888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45983.053398263888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45983.053398263888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45983.053398263888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45983.053398263888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45983.053398263888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45983.053398263888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45983.053398263888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45983.053398263888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45983.053398263888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45983.053398263888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45983.053398263888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45983.053398263888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45983.053398263888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45983.053398263888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45983.053398263888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45983.053398263888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45983.053398263888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45983.053398263888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45983.053398263888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45983.053398263888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45983.053398263888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45983.053398263888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45983.053398263888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45983.053398263888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45983.053398263888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45983.053398263888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45983.053398263888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45983.053398263888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45983.053398263888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45983.053398263888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45983.053398263888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45983.053398263888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45983.053398263888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45983.053398263888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45983.053398263888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45983.053398263888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45983.053398263888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45983.053398263888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45983.053398263888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45983.053398263888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45983.053398263888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45983.053398263888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45983.053398263888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45983.053398263888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45983.053398263888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45983.053398263888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45983.053398263888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45983.053398263888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45983.053398263888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45983.053398263888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45983.053398263888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45983.053398263888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45983.053398263888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45983.053398263888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45983.053398263888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45983.053398263888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45983.053398263888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45983.053398263888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45983.053398263888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45983.053398263888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45983.053398263888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45983.053398263888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45983.053398263888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45983.053398263888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45983.053398263888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45983.053398263888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45983.053398263888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45983.053398263888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45983.053398263888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45983.053398263888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45983.053398263888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45983.053398263888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45983.053398263888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45983.053398263888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45983.053398263888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45983.053398263888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45983.053398263888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45983.053398263888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45983.053398263888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45983.053398263888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45983.053398263888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45983.053398263888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45983.053398263888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45983.053398263888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45983.053398263888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45983.053398263888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45983.053398263888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45983.053398263888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45983.053398263888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45983.053398263888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45983.053398263888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45983.053398263888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45983.053398263888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45983.053398263888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45983.053398263888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45983.053398263888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45983.053398263888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45983.053398263888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45983.053398263888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45983.053398263888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45983.053398263888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45983.053398263888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45983.053398263888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45983.053398263888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45983.053398263888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45983.053398263888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45983.053398263888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45983.053398263888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45983.053398263888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45983.053398263888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45983.053398263888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45983.053398263888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45983.053398263888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45983.053398263888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45983.053398263888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45983.053398263888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45983.053398263888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45983.053398263888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45983.053398263888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45983.053398263888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45983.053398263888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45983.053398263888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45983.053398263888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45983.053398263888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45983.053398263888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45983.053398263888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45983.053398263888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45983.053398263888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45983.053398263888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45983.053398263888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45983.053398263888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45983.053398263888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45983.053398263888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45983.053398263888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45983.053398263888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45983.053398263888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45983.053398263888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45983.053398263888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45983.053398263888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45983.053398263888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45983.053398263888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45983.053398263888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45983.053398263888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45983.053398263888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45983.053398263888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45983.053398263888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45983.053398263888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45983.053398263888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45983.053398263888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45983.053398263888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45983.053398263888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45983.053398263888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45983.053398263888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45983.053398263888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45983.053398263888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45983.053398263888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45983.053398263888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45983.053398263888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45983.053398263888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45983.053398263888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45983.053398263888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45983.053398263888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45983.053398263888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45983.053398263888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45983.053398263888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45983.053398263888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45983.053398263888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45983.053398263888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45983.053398263888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45983.053398263888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45983.053398263888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45983.053398263888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45983.053398263888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45983.053398263888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45983.053398263888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45983.053398263888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45983.053398263888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45983.053398263888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45983.053398263888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45983.053398263888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45983.053398263888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45983.053398263888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45983.053398263888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45983.053398263888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45983.053398263888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45983.053398263888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45983.053398263888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45983.053398263888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45983.053398263888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45983.053398263888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45983.053398263888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45983.053398263888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45983.053398263888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45983.053398263888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45983.053398263888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45983.053398263888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45983.053398263888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45983.053398263888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45983.053398263888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45983.053398263888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45983.053398263888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45983.053398263888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45983.053398263888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45983.053398263888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45983.053398263888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45983.053398263888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45983.053398263888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45983.053398263888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45983.053398263888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45983.053398263888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45983.053398263888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45983.053398263888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45983.053398263888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45983.053398263888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45983.053398263888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45983.053398263888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45983.053398263888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45983.053398263888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45983.053398263888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45983.053398263888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45983.053398263888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45983.053398263888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45983.053398263888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45983.053398263888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45983.053398263888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45983.053398263888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45983.053398263888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45983.053398263888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45983.053398263888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45983.053398263888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45983.053398263888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45983.053398263888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45983.053398263888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45983.053398263888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45983.053398263888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45983.053398263888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45983.053398263888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45983.053398263888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45983.053398263888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45983.053398263888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45983.053398263888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45983.053398263888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45983.053398263888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45983.053398263888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45983.053398263888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45983.053398263888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45983.053398263888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45983.053398263888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45983.053398263888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45983.053398263888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45983.053398263888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45983.053398263888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45983.053398263888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45983.053398263888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45983.053398263888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45983.053398263888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45983.053398263888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45983.053398263888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45983.053398263888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45983.053398263888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45983.053398263888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45983.053398263888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45983.053398263888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45983.053398263888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45983.053398263888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45983.053398263888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45983.053398263888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45983.053398263888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45983.053398263888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45983.053398263888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45983.053398263888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45983.053398263888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45983.053398263888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45983.053398263888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45983.053398263888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45983.053398263888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45983.053398263888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45983.053398263888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45983.053398263888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45983.053398263888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45983.053398263888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45983.053398263888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45983.053398263888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45983.053398263888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45983.053398263888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45983.053398263888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45983.053398263888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45983.053398263888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45983.053398263888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45983.053398263888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45983.053398263888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45983.053398263888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45983.053398263888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45983.053398263888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45983.053398263888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45983.053398263888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45983.053398263888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45983.053398263888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45983.053398263888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45983.053398263888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45983.053398263888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45983.053398263888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45983.053398263888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45983.053398263888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45983.053398263888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45983.053398263888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45983.053398263888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45983.053398263888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45983.053398263888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45983.053398263888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45983.053398263888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45983.053398263888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45983.053398263888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45983.053398263888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45983.053398263888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45983.053398263888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45983.053398263888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45983.053398263888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45983.053398263888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45983.053398263888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45983.053398263888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45983.053398263888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45983.053398263888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45983.053398263888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45983.053398263888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45983.053398263888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45983.053398263888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45983.053398263888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45983.053398263888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45983.053398263888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45983.053398263888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45983.053398263888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45983.053398263888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45983.053398263888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45983.053398263888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45983.053398263888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45983.053398263888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45983.053398263888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45983.053398263888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45983.053398263888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45983.053398263888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45983.053398263888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45983.053398263888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45983.053398263888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45983.053398263888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45983.053398263888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45983.053398263888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45983.053398263888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45983.053398263888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45983.053398263888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45983.053398263888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45983.053398263888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45983.053398263888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45983.053398263888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45983.053398263888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45983.053398263888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45983.053398263888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45983.053398263888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45983.053398263888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45983.053398263888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45983.053398263888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45983.053398263888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45983.053398263888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45983.053398263888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45983.053398263888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45983.053398263888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45983.053398263888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45983.053398263888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45983.053398263888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45983.053398263888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45983.053398263888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45983.053398263888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45983.053398263888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45983.053398263888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45983.053398263888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45983.053398263888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45983.053398263888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45983.053398263888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45983.053398263888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45983.053398263888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45983.053398263888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45983.053398263888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45983.053398263888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45983.053398263888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45983.053398263888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45983.053398263888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45983.053398263888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45983.053398263888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45983.053398263888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45983.053398263888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45983.053398263888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45983.053398263888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45983.053398263888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45983.053398263888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45983.053398263888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45983.053398263888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45983.053398263888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45983.053398263888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45983.053398263888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45983.053398263888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45983.053398263888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45983.053398263888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45983.053398263888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45983.053398263888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45983.053398263888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45983.053398263888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45983.053398263888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45983.053398263888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45983.053398263888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45983.053398263888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45983.053398263888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45983.053398263888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45983.053398263888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45983.053398263888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45983.053398263888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45983.053398263888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45983.053398263888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45983.053398263888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45983.053398263888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45983.053398263888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45983.053398263888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45983.053398263888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45983.053398263888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45983.053398263888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45983.053398263888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45983.053398263888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45983.053398263888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45983.053398263888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45983.053398263888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45983.053398263888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45983.053398263888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45983.053398263888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45983.053398263888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45983.053398263888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45983.053398263888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45983.053398263888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45983.053398263888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45983.053398263888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45983.053398263888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45983.053398263888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45983.053398263888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45983.053398263888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45983.053398263888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45983.053398263888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45983.053398263888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45983.053398263888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45983.053398263888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45983.053398263888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45983.053398263888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45983.053398263888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45983.053398263888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45983.053398263888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45983.053398263888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45983.053398263888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45983.053398263888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45983.053398263888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45983.053398263888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45983.053398263888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45983.053398263888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45983.053398263888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45983.053398263888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45983.053398263888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45983.053398263888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45983.053398263888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45983.053398263888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45983.053398263888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45983.053398263888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45983.053398263888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45983.053398263888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45983.053398263888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45983.053398263888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45983.053398263888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45983.053398263888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45983.053398263888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45983.053398263888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45983.053398263888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45983.053398263888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45983.053398263888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45983.053398263888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45983.053398263888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45983.053398263888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45983.053398263888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45983.053398263888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45983.053398263888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45983.053398263888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45983.053398263888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45983.053398263888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45983.053398263888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45983.053398263888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45983.053398263888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45983.053398263888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45983.053398263888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45983.053398263888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45983.053398263888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45983.053398263888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45983.053398263888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45983.053398263888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45983.053398263888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45983.053398263888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45983.053398263888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45983.053398263888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45983.053398263888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45983.053398263888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45983.053398263888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45983.053398263888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45983.053398263888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45983.053398263888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45983.053398263888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45983.053398263888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45983.053398263888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45983.053398263888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45983.053398263888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45983.053398263888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45983.053398263888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45983.053398263888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45983.053398263888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45983.053398263888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45983.053398263888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45983.053398263888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45983.053398263888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45983.053398263888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45983.053398263888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45983.053398263888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45983.053398263888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45983.053398263888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45983.053398263888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45983.053398263888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45983.053398263888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45983.053398263888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45983.053398263888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45983.053398263888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45983.053398263888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45983.053398263888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45983.053398263888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45983.053398263888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45983.053398263888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45983.053398263888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45983.053398263888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45983.053398263888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45983.053398263888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45983.053398263888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45983.053398263888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45983.053398263888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45983.053398263888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45983.053398263888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45983.053398263888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45983.053398263888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45983.053398263888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45983.053398263888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45983.053398263888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45983.053398263888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45983.053398263888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45983.053398263888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45983.053398263888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45983.053398263888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45983.053398263888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45983.053398263888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45983.053398263888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45983.053398263888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45983.053398263888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45983.053398263888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45983.053398263888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45983.053398263888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45983.053398263888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45983.053398263888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45983.053398263888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45983.053398263888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45983.053398263888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45983.053398263888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45983.053398263888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45983.053398263888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45983.053398263888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45983.053398263888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45983.053398263888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45983.053398263888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45983.053398263888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45983.053398263888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45983.053398263888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45983.053398263888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45983.053398263888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45983.053398263888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45983.053398263888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45983.053398263888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45983.053398263888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45983.053398263888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45983.053398263888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45983.053398263888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45983.053398263888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45983.053398263888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45983.053398263888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45983.053398263888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45983.053398263888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45983.053398263888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45983.053398263888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45983.053398263888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45983.053398263888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45983.053398263888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45983.053398263888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45983.053398263888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45983.053398263888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45983.053398263888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45983.053398263888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45983.053398263888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45983.053398263888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45983.053398263888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45983.053398263888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45983.053398263888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45983.053398263888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45983.053398263888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45983.053398263888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45983.053398263888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45983.053398263888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45983.053398263888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45983.053398263888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45983.053398263888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45983.053398263888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45983.053398263888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45983.053398263888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45983.053398263888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45983.053398263888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45983.053398263888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45983.053398263888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45983.053398263888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45983.053398263888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45983.053398263888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45983.053398263888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45983.053398263888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45983.053398263888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45983.053398263888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45983.053398263888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45983.053398263888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45983.053398263888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45983.053398263888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45983.053398263888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45983.053398263888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45983.053398263888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45983.053398263888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45983.053398263888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45983.053398263888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45983.053398263888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45983.053398263888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45983.053398263888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45983.053398263888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45983.053398263888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45983.053398263888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45983.053398263888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45983.053398263888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45983.053398263888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45983.053398263888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45983.053398263888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45983.053398263888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45983.053398263888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45983.053398263888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45983.053398263888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45983.053398263888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45983.053398263888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45983.053398263888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45983.053398263888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45983.053398263888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45983.053398263888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45983.053398263888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45983.053398263888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45983.053398263888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45983.053398263888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45983.053398263888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45983.053398263888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45983.053398263888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45983.053398263888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45983.053398263888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45983.053398263888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45983.053398263888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45983.053398263888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45983.053398263888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45983.053398263888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45983.053398263888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45983.053398263888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45983.053398263888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45983.053398263888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45983.053398263888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45983.053398263888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45983.053398263888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45983.053398263888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45983.053398263888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45983.053398263888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45983.053398263888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45983.053398263888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45983.053398263888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45983.053398263888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45983.053398263888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45983.053398263888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45983.053398263888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45983.053398263888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45983.053398263888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45983.053398263888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45983.053398263888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45983.053398263888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45983.053398263888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45983.053398263888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45983.053398263888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45983.053398263888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45983.053398263888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45983.053398263888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45983.053398263888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45983.053398263888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45983.053398263888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45983.053398263888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45983.053398263888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45983.053398263888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45983.053398263888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45983.053398263888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45983.053398263888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45983.053398263888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45983.053398263888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45983.053398263888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45983.053398263888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45983.053398263888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45983.053398263888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45983.053398263888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45983.053398263888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45983.053398263888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45983.053398263888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45983.053398263888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45983.053398263888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45983.053398263888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45983.053398263888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45983.053398263888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45983.053398263888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45983.053398263888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45983.053398263888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45983.053398263888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45983.053398263888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45983.053398263888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45983.053398263888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45983.053398263888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45983.053398263888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45983.053398263888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45983.053398263888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45983.053398263888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45983.053398263888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45983.053398263888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45983.053398263888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45983.053398263888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45983.053398263888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45983.053398263888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45983.053398263888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45983.053398263888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45983.053398263888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45983.053398263888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45983.053398263888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45983.053398263888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45983.053398263888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45983.053398263888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45983.053398263888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45983.053398263888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45983.053398263888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45983.053398263888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45983.053398263888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45983.053398263888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45983.053398263888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45983.053398263888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45983.053398263888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45983.053398263888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45983.053398263888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45983.053398263888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45983.053398263888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45983.053398263888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45983.053398263888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45983.053398263888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45983.053398263888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45983.053398263888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45983.053398263888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45983.053398263888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45983.053398263888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45983.053398263888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45983.053398263888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45983.053398263888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45983.053398263888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45983.053398263888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45983.053398263888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45983.053398263888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45983.053398263888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45983.053398263888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45983.053398263888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45983.053398263888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45983.053398263888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45983.053398263888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45983.053398263888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45983.053398263888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45983.053398263888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45983.053398263888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45983.053398263888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45983.053398263888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45983.053398263888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45983.053398263888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45983.053398263888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45983.053398263888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45983.053398263888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45983.053398263888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45983.053398263888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45983.053398263888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45983.053398263888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45983.053398263888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45983.053398263888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45983.053398263888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45983.053398263888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45983.053398263888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45983.053398263888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45983.053398263888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45983.053398263888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45983.053398263888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45983.053398263888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45983.053398263888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45983.053398263888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45983.053398263888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45983.053398263888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45983.053398263888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45983.053398263888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45983.053398263888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45983.053398263888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45983.053398263888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45983.053398263888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45983.053398263888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45983.053398263888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45983.053398263888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45983.053398263888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45983.053398263888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45983.053398263888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45983.053398263888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45983.053398263888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45983.053398263888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45983.053398263888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45983.053398263888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45983.053398263888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45983.053398263888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45983.053398263888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45983.053398263888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45983.053398263888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45983.053398263888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45983.053398263888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45983.053398263888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45983.053398263888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45983.053398263888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45983.053398263888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45983.053398263888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45983.053398263888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45983.053398263888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45983.053398263888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45983.053398263888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45983.053398263888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45983.053398263888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45983.053398263888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45983.053398263888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45983.053398263888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45983.053398263888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45983.053398263888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45983.053398263888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45983.053398263888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45983.053398263888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45983.053398263888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45983.053398263888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45983.053398263888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45983.053398263888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45983.053398263888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45983.053398263888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45983.053398263888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45983.053398263888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45983.053398263888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45983.053398263888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45983.053398263888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45983.053398263888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45983.053398263888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45983.053398263888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45983.053398263888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45983.053398263888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45983.053398263888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45983.053398263888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45983.053398263888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45983.053398263888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45983.053398263888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45983.053398263888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45983.053398263888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45983.053398263888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45983.053398263888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45983.053398263888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45983.053398263888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45983.053398263888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45983.053398263888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45983.053398263888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45983.053398263888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45983.053398263888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45983.053398263888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45983.053398263888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45983.053398263888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45983.053398263888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45983.053398263888</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279.57268067129189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0.14172002314444399</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6.9370486111438368E-2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45983.053398263888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45983.053398263888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45983.053398263888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45983.053398263888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45983.053398263888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45983.053398263888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45983.053398263888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45983.053398263888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45983.053398263888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45983.053398263888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45983.053398263888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45983.053398263888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45983.053398263888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45983.053398263888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45983.053398263888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45983.053398263888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45983.053398263888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45983.053398263888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45983.053398263888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45983.053398263888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45983.053398263888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45983.053398263888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45983.053398263888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45983.053398263888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45983.053398263888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45983.053398263888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45983.053398263888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45983.053398263888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45983.053398263888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45983.053398263888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45983.053398263888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45983.053398263888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45983.053398263888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45983.053398263888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45983.053398263888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45983.053398263888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45983.053398263888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45983.053398263888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45983.053398263888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45983.053398263888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45983.053398263888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45983.053398263888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45983.053398263888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45983.053398263888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45983.053398263888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45983.053398263888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45983.053398263888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45983.053398263888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45983.053398263888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45983.053398263888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45983.053398263888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45983.053398263888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45983.053398263888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45983.053398263888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45983.053398263888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45983.053398263888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45983.053398263888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45983.053398263888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45983.053398263888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45983.053398263888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45983.053398263888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45983.053398263888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45983.053398263888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45983.053398263888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45983.053398263888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45983.053398263888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45983.053398263888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45983.053398263888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45983.053398263888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45983.053398263888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45983.053398263888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45983.053398263888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45983.053398263888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45983.053398263888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45983.053398263888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45983.053398263888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45983.053398263888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45983.053398263888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45983.053398263888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45983.053398263888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45983.053398263888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45983.053398263888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45983.053398263888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45983.053398263888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45983.053398263888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45983.053398263888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45983.053398263888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45983.053398263888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45983.053398263888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45983.053398263888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45983.053398263888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45983.053398263888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45983.053398263888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45983.053398263888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45983.053398263888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45983.053398263888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45983.053398263888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45983.053398263888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45983.053398263888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45983.053398263888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45983.053398263888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45983.053398263888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45983.053398263888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45983.053398263888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45983.053398263888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45983.053398263888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45983.053398263888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45983.053398263888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45983.053398263888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45983.053398263888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45983.053398263888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45983.053398263888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45983.053398263888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45983.053398263888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45983.053398263888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45983.053398263888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45983.053398263888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45983.053398263888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45983.053398263888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45983.053398263888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45983.053398263888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45983.053398263888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45983.053398263888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45983.053398263888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45983.053398263888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45983.053398263888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45983.053398263888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45983.053398263888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45983.053398263888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45983.053398263888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45983.053398263888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45983.053398263888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45983.053398263888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45983.053398263888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45983.053398263888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45983.053398263888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45983.053398263888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45983.053398263888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45983.053398263888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45983.053398263888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45983.053398263888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45983.053398263888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45983.053398263888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45983.053398263888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45983.053398263888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45983.053398263888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45983.053398263888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45983.053398263888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45983.053398263888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45983.053398263888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45983.053398263888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45983.053398263888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45983.053398263888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45983.053398263888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45983.053398263888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45983.053398263888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45983.053398263888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45983.053398263888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45983.053398263888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45983.053398263888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45983.053398263888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45983.053398263888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45983.053398263888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45983.053398263888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45983.053398263888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45983.053398263888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45983.053398263888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45983.053398263888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45983.053398263888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45983.053398263888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45983.053398263888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45983.053398263888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45983.053398263888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45983.053398263888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45983.053398263888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45983.053398263888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45983.053398263888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45983.053398263888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45983.053398263888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45983.053398263888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45983.053398263888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45983.053398263888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45983.053398263888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45983.053398263888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45983.053398263888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45983.053398263888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45983.053398263888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45983.053398263888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45983.053398263888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45983.053398263888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45983.053398263888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45983.053398263888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45983.053398263888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45983.053398263888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45983.053398263888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45983.053398263888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45983.053398263888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45983.053398263888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45983.053398263888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45983.053398263888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45983.053398263888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45983.053398263888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45983.053398263888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45983.053398263888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45983.053398263888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45983.053398263888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45983.053398263888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45983.053398263888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45983.053398263888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45983.053398263888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45983.053398263888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45983.053398263888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45983.053398263888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45983.053398263888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45983.053398263888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45983.053398263888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45983.053398263888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45983.053398263888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45983.053398263888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45983.053398263888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45983.053398263888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45983.053398263888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45983.053398263888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45983.053398263888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45983.053398263888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45983.053398263888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45983.053398263888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45983.053398263888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45983.053398263888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45983.053398263888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45983.053398263888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45983.053398263888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45983.053398263888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45983.053398263888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45983.053398263888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45983.053398263888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45983.053398263888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45983.053398263888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45983.053398263888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45983.053398263888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45983.053398263888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45983.053398263888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45983.053398263888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45983.053398263888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45983.053398263888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45983.053398263888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45983.053398263888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45983.053398263888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45983.053398263888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45983.053398263888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45983.053398263888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45983.053398263888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45983.053398263888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45983.053398263888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45983.053398263888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45983.053398263888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45983.053398263888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45983.053398263888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45983.053398263888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45983.053398263888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45983.053398263888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45983.053398263888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45983.053398263888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45983.053398263888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45983.053398263888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45983.053398263888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45983.053398263888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45983.053398263888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45983.053398263888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45983.053398263888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45983.053398263888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45983.053398263888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45983.053398263888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45983.053398263888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45983.053398263888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45983.053398263888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45983.053398263888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45983.053398263888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45983.053398263888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45983.053398263888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45983.053398263888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45983.053398263888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45983.053398263888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45983.053398263888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45983.053398263888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45983.053398263888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45983.053398263888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45983.053398263888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45983.053398263888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45983.053398263888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45983.053398263888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45983.053398263888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45983.053398263888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45983.053398263888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45983.053398263888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45983.053398263888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45983.053398263888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45983.053398263888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45983.053398263888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45983.053398263888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45983.053398263888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45983.053398263888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45983.053398263888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45983.053398263888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45983.053398263888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45983.053398263888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45983.053398263888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45983.053398263888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45983.053398263888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45983.053398263888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45983.053398263888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45983.053398263888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45983.053398263888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45983.053398263888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45983.053398263888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45983.053398263888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45983.053398263888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45983.053398263888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45983.053398263888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45983.053398263888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45983.053398263888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45983.053398263888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45983.053398263888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45983.053398263888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45983.053398263888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45983.053398263888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45983.053398263888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45983.053398263888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45983.053398263888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45983.053398263888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45983.053398263888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45983.053398263888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45983.053398263888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45983.053398263888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45983.053398263888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45983.053398263888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45983.053398263888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45983.053398263888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45983.053398263888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45983.053398263888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45983.053398263888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45983.053398263888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45983.053398263888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45983.053398263888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45983.053398263888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45983.053398263888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45983.053398263888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45983.053398263888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45983.053398263888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45983.053398263888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45983.053398263888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45983.053398263888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45983.053398263888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45983.053398263888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45983.053398263888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45983.053398263888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45983.053398263888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45983.053398263888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45983.053398263888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45983.053398263888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45983.053398263888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45983.053398263888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45983.053398263888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45983.053398263888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45983.053398263888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45983.053398263888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45983.053398263888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45983.053398263888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45983.053398263888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45983.053398263888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45983.053398263888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45983.053398263888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45983.053398263888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45983.053398263888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45983.053398263888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45983.053398263888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45983.053398263888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45983.053398263888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45983.053398263888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45983.053398263888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45983.053398263888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45983.053398263888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45983.053398263888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45983.053398263888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45983.053398263888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45983.053398263888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45983.053398263888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45983.053398263888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45983.053398263888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45983.053398263888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45983.053398263888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45983.053398263888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45983.053398263888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45983.053398263888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45983.053398263888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45983.053398263888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45983.053398263888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45983.053398263888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45983.053398263888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45983.053398263888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45983.053398263888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45983.053398263888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45983.053398263888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45983.053398263888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45983.053398263888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45983.053398263888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45983.053398263888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45983.053398263888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45983.053398263888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45983.053398263888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45983.053398263888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45983.053398263888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45983.053398263888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45983.053398263888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45983.053398263888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45983.053398263888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45983.053398263888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45983.053398263888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45983.053398263888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45983.053398263888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45983.053398263888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45983.053398263888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45983.053398263888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45983.053398263888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45983.053398263888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45983.053398263888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45983.053398263888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45983.053398263888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45983.053398263888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45983.053398263888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45983.053398263888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45983.053398263888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45983.053398263888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45983.053398263888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45983.053398263888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45983.053398263888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45983.053398263888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45983.053398263888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45983.053398263888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45983.053398263888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45983.053398263888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45983.053398263888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45983.053398263888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45983.053398263888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45983.053398263888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45983.053398263888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45983.053398263888</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7"/>
  <sheetViews>
    <sheetView tabSelected="1" topLeftCell="C1" workbookViewId="0">
      <selection activeCell="K10" sqref="K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91.221338078699773</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56.864520949071448</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34.39228715277568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5.5385950231502648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1.6800996527745156</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0.28484502314677229</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0.18938206018356141</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35414</v>
      </c>
      <c r="E9" s="109" t="s">
        <v>39100</v>
      </c>
      <c r="F9" s="128">
        <v>45983.016134259262</v>
      </c>
      <c r="G9" s="111">
        <f ca="1">IFERROR(NOW()-F9,"")</f>
        <v>3.7264004626194946E-2</v>
      </c>
      <c r="H9" s="128">
        <v>45983.010428240741</v>
      </c>
      <c r="I9" s="109" t="str">
        <f>IFERROR(VLOOKUP(D9,DB!A:F,6,0),"")</f>
        <v>Generator-SG</v>
      </c>
      <c r="J9" s="109" t="str">
        <f>IFERROR(VLOOKUP(D9,DB!A:G,7,0),"")</f>
        <v>Vandalized</v>
      </c>
      <c r="K9" s="109" t="s">
        <v>39127</v>
      </c>
      <c r="L9" s="109" t="str">
        <f>IFERROR(VLOOKUP(D9,DB!A:I,9,0),"")</f>
        <v>Latis</v>
      </c>
    </row>
    <row r="10" spans="1:13">
      <c r="A10" s="109" t="s">
        <v>39128</v>
      </c>
      <c r="B10" s="109" t="str">
        <f>IFERROR(VLOOKUP(D10,DB!A:K,11,0),"")</f>
        <v>R5</v>
      </c>
      <c r="C10" s="109">
        <v>1</v>
      </c>
      <c r="D10" s="109" t="s">
        <v>38153</v>
      </c>
      <c r="E10" s="109" t="s">
        <v>39021</v>
      </c>
      <c r="F10" s="128">
        <v>45983.047094907408</v>
      </c>
      <c r="G10" s="111">
        <f ca="1">IFERROR(NOW()-F10,"")</f>
        <v>6.3033564802026376E-3</v>
      </c>
      <c r="H10" s="128">
        <v>45983.041006944448</v>
      </c>
      <c r="I10" s="109" t="str">
        <f>IFERROR(VLOOKUP(D10,DB!A:F,6,0),"")</f>
        <v>SCECO</v>
      </c>
      <c r="J10" s="109" t="str">
        <f>IFERROR(VLOOKUP(D10,DB!A:G,7,0),"")</f>
        <v>Haj Removal</v>
      </c>
      <c r="K10" s="109" t="s">
        <v>39129</v>
      </c>
      <c r="L10" s="109" t="str">
        <f>IFERROR(VLOOKUP(D10,DB!A:I,9,0),"")</f>
        <v>Latis</v>
      </c>
    </row>
    <row r="11" spans="1:13">
      <c r="A11" s="109"/>
      <c r="B11" s="109" t="str">
        <f>IFERROR(VLOOKUP(D11,DB!A:K,11,0),"")</f>
        <v/>
      </c>
      <c r="C11" s="109"/>
      <c r="D11" s="109"/>
      <c r="E11" s="109"/>
      <c r="F11" s="109"/>
      <c r="G11" s="111">
        <f ca="1">IFERROR(NOW()-F11,"")</f>
        <v>45983.053398263888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45983.053398263888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45983.053398263888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45983.053398263888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45983.053398263888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45983.053398263888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45983.053398263888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45983.053398263888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45983.053398263888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45983.053398263888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45983.053398263888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45983.053398263888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45983.053398263888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45983.053398263888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45983.053398263888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45983.053398263888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45983.053398263888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45983.053398263888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45983.053398263888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45983.053398263888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45983.053398263888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45983.053398263888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45983.053398263888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45983.053398263888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45983.053398263888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45983.053398263888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45983.053398263888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45983.053398263888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45983.053398263888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45983.053398263888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45983.053398263888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45983.053398263888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45983.053398263888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45983.053398263888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45983.053398263888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45983.053398263888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45983.053398263888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45983.053398263888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45983.053398263888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45983.053398263888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45983.053398263888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45983.053398263888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45983.053398263888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45983.053398263888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45983.053398263888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45983.053398263888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45983.053398263888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45983.053398263888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45983.053398263888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45983.053398263888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45983.053398263888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45983.053398263888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45983.053398263888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45983.053398263888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45983.053398263888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45983.053398263888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45983.053398263888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45983.053398263888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45983.053398263888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45983.053398263888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45983.053398263888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45983.053398263888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45983.053398263888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45983.053398263888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45983.053398263888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45983.053398263888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45983.053398263888</v>
      </c>
      <c r="H77" s="109"/>
      <c r="I77" s="109" t="str">
        <f>IFERROR(VLOOKUP(D77,DB!A:F,6,0),"")</f>
        <v/>
      </c>
      <c r="J77" s="109" t="str">
        <f>IFERROR(VLOOKUP(D77,DB!A:G,7,0),"")</f>
        <v/>
      </c>
      <c r="K77" s="109"/>
      <c r="L77" s="109" t="str">
        <f>IFERROR(VLOOKUP(D77,DB!A:I,9,0),"")</f>
        <v/>
      </c>
    </row>
    <row r="78" spans="1:12">
      <c r="A78" s="131"/>
      <c r="B78" s="131" t="str">
        <f>IFERROR(VLOOKUP(D78,DB!A:K,11,0),"")</f>
        <v/>
      </c>
      <c r="C78" s="131"/>
      <c r="D78" s="131"/>
      <c r="E78" s="131"/>
      <c r="F78" s="132"/>
      <c r="G78" s="111">
        <f ca="1">IFERROR(NOW()-F78,"")</f>
        <v>45983.053398263888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45983.053398263888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45983.053398263888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45983.053398263888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45983.053398263888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45983.053398263888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45983.053398263888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45983.053398263888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45983.053398263888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45983.053398263888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45983.053398263888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45983.053398263888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45983.053398263888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45983.053398263888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45983.053398263888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45983.053398263888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45983.053398263888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45983.053398263888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45983.053398263888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45983.053398263888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45983.053398263888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45983.053398263888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45983.053398263888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45983.053398263888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45983.053398263888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45983.053398263888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45983.053398263888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45983.053398263888</v>
      </c>
      <c r="H105" s="132"/>
      <c r="I105" s="131" t="str">
        <f>IFERROR(VLOOKUP(D105,DB!A:F,6,0),"")</f>
        <v/>
      </c>
      <c r="J105" s="131" t="str">
        <f>IFERROR(VLOOKUP(D105,DB!A:G,7,0),"")</f>
        <v/>
      </c>
      <c r="K105" s="131"/>
      <c r="L105" s="131" t="str">
        <f>IFERROR(VLOOKUP(D105,DB!A:I,9,0),"")</f>
        <v/>
      </c>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45983.053398263888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45983.053398263888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45983.053398263888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45983.053398263888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45983.053398263888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45983.053398263888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45983.053398263888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45983.053398263888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45983.053398263888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45983.053398263888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45983.053398263888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45983.053398263888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45983.053398263888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45983.053398263888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45983.053398263888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45983.053398263888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45983.053398263888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45983.053398263888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45983.053398263888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45983.053398263888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45983.053398263888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45983.053398263888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45983.053398263888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45983.053398263888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45983.053398263888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45983.053398263888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2025-11-21T22:18:06Z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