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8" documentId="120_S{2AC9BD13-BADA-5192-A53E-5A8FF88502F6}" xr6:coauthVersionLast="47" xr6:coauthVersionMax="47" xr10:uidLastSave="{759EC5D5-1E9C-4040-895A-D69C4063F4B9}"/>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9" i="9" l="1"/>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<sst xmlns="http://schemas.openxmlformats.org/spreadsheetml/2006/main" count="180279" uniqueCount="39122">
  <si>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</si>
  <si>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</si>
  <si>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</si>
  <si>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</si>
  <si>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</si>
  <si>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</si>
  <si>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</si>
  <si>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</si>
  <si>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</si>
  <si>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</si>
  <si>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</si>
  <si>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</si>
  <si>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</si>
  <si>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</si>
  <si>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</si>
  <si>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</si>
  <si>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</si>
  <si>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</si>
  <si>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</si>
  <si>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</si>
  <si>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</si>
  <si>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</si>
  <si>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</si>
  <si>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</si>
  <si>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</si>
  <si>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</si>
  <si>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</si>
  <si>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</si>
  <si>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</si>
  <si>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</si>
  <si>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</si>
  <si>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</si>
  <si>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</si>
  <si>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</si>
  <si>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</si>
  <si>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</si>
  <si>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</si>
  <si>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</si>
  <si>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</si>
  <si>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</si>
  <si>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</si>
  <si>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</si>
  <si>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</si>
  <si>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</si>
  <si>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</si>
  <si>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</si>
  <si>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</si>
  <si>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</si>
  <si>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</si>
  <si>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</si>
  <si>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</si>
  <si>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</si>
  <si>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</si>
  <si>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</si>
  <si>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</si>
  <si>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</si>
  <si>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</si>
  <si>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</si>
  <si>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</si>
  <si>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</si>
  <si>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</si>
  <si>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</si>
  <si>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</si>
  <si>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</si>
  <si>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</si>
  <si>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</si>
  <si>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</si>
  <si>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</si>
  <si>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</si>
  <si>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</si>
  <si>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</si>
  <si>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</si>
  <si>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</si>
  <si>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</si>
  <si>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</si>
  <si>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</si>
  <si>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</si>
  <si>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</si>
  <si>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</si>
  <si>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</si>
  <si>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</si>
  <si>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</si>
  <si>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</si>
  <si>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</si>
  <si>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</si>
  <si>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</si>
  <si>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</si>
  <si>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</si>
  <si>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</si>
  <si>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</si>
  <si>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</si>
  <si>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</si>
  <si>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</si>
  <si>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</si>
  <si>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</si>
  <si>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</si>
  <si>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</si>
  <si>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</si>
  <si>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</si>
  <si>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</si>
  <si>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</si>
  <si>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</si>
  <si>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</si>
  <si>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</si>
  <si>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</si>
  <si>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</si>
  <si>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</si>
  <si>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</si>
  <si>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</si>
  <si>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</si>
  <si>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</si>
  <si>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</si>
  <si>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</si>
  <si>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</si>
  <si>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</si>
  <si>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</si>
  <si>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</si>
  <si>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</si>
  <si>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</si>
  <si>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</si>
  <si>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</si>
  <si>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</si>
  <si>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</si>
  <si>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</si>
  <si>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</si>
  <si>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</si>
  <si>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</si>
  <si>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</si>
  <si>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</si>
  <si>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</si>
  <si>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</si>
  <si>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</si>
  <si>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</si>
  <si>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</si>
  <si>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</si>
  <si>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</si>
  <si>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</si>
  <si>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</si>
  <si>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</si>
  <si>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</si>
  <si>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</si>
  <si>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</si>
  <si>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</si>
  <si>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</si>
  <si>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</si>
  <si>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</si>
  <si>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</si>
  <si>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</si>
  <si>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</si>
  <si>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</si>
  <si>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</si>
  <si>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</si>
  <si>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</si>
  <si>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</si>
  <si>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</si>
  <si>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</si>
  <si>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</si>
  <si>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</si>
  <si>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</si>
  <si>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</si>
  <si>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</si>
  <si>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</si>
  <si>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</si>
  <si>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</si>
  <si>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</si>
  <si>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</si>
  <si>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</si>
  <si>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</si>
  <si>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</si>
  <si>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</si>
  <si>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</si>
  <si>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</si>
  <si>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</si>
  <si>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</si>
  <si>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</si>
  <si>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</si>
  <si>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</si>
  <si>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</si>
  <si>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</si>
  <si>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</si>
  <si>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</si>
  <si>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</si>
  <si>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</si>
  <si>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</si>
  <si>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</si>
  <si>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</si>
  <si>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</si>
  <si>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</si>
  <si>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</si>
  <si>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</si>
  <si>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</si>
  <si>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</si>
  <si>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</si>
  <si>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</si>
  <si>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</si>
  <si>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</si>
  <si>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</si>
  <si>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</si>
  <si>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</si>
  <si>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</si>
  <si>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</si>
  <si>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</si>
  <si>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</si>
  <si>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</si>
  <si>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</si>
  <si>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</si>
  <si>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</si>
  <si>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</si>
  <si>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</si>
  <si>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</si>
  <si>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</si>
  <si>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</si>
  <si>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</si>
  <si>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</si>
  <si>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</si>
  <si>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</si>
  <si>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</si>
  <si>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</si>
  <si>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</si>
  <si>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</si>
  <si>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</si>
  <si>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</si>
  <si>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</si>
  <si>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</si>
  <si>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</si>
  <si>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</si>
  <si>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</si>
  <si>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</si>
  <si>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</si>
  <si>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</si>
  <si>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</si>
  <si>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</si>
  <si>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</si>
  <si>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</si>
  <si>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</si>
  <si>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</si>
  <si>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</si>
  <si>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</si>
  <si>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</si>
  <si>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</si>
  <si>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</si>
  <si>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</si>
  <si>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</si>
  <si>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</si>
  <si>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</si>
  <si>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</si>
  <si>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</si>
  <si>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</si>
  <si>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</si>
  <si>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</si>
  <si>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</si>
  <si>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</si>
  <si>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</si>
  <si>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</si>
  <si>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</si>
  <si>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</si>
  <si>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</si>
  <si>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</si>
  <si>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</si>
  <si>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</si>
  <si>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</si>
  <si>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</si>
  <si>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</si>
  <si>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</si>
  <si>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</si>
  <si>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</si>
  <si>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</si>
  <si>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</si>
  <si>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</si>
  <si>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</si>
  <si>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</si>
  <si>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</si>
  <si>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</si>
  <si>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</si>
  <si>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</si>
  <si>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</si>
  <si>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</si>
  <si>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</si>
  <si>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</si>
  <si>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</si>
  <si>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</si>
  <si>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</si>
  <si>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</si>
  <si>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</si>
  <si>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</si>
  <si>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</si>
  <si>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</si>
  <si>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</si>
  <si>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</si>
  <si>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</si>
  <si>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</si>
  <si>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</si>
  <si>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</si>
  <si>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</si>
  <si>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</si>
  <si>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</si>
  <si>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</si>
  <si>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</si>
  <si>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</si>
  <si>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</si>
  <si>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</si>
  <si>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</si>
  <si>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</si>
  <si>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</si>
  <si>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</si>
  <si>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</si>
  <si>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</si>
  <si>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</si>
  <si>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</si>
  <si>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</si>
  <si>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</si>
  <si>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</si>
  <si>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</si>
  <si>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</si>
  <si>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</si>
  <si>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</si>
  <si>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</si>
  <si>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</si>
  <si>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</si>
  <si>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</si>
  <si>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</si>
  <si>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</si>
  <si>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</si>
  <si>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</si>
  <si>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</si>
  <si>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</si>
  <si>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</si>
  <si>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</si>
  <si>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</si>
  <si>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</si>
  <si>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</si>
  <si>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</si>
  <si>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</si>
  <si>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</si>
  <si>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</si>
  <si>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</si>
  <si>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</si>
  <si>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</si>
  <si>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</si>
  <si>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</si>
  <si>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</si>
  <si>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</si>
  <si>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</si>
  <si>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</si>
  <si>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</si>
  <si>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</si>
  <si>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</si>
  <si>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</si>
  <si>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</si>
  <si>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</si>
  <si>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</si>
  <si>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</si>
  <si>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</si>
  <si>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</si>
  <si>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</si>
  <si>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</si>
  <si>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</si>
  <si>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</si>
  <si>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</si>
  <si>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</si>
  <si>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</si>
  <si>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</si>
  <si>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</si>
  <si>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</si>
  <si>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</si>
  <si>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</si>
  <si>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</si>
  <si>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</si>
  <si>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</si>
  <si>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</si>
  <si>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</si>
  <si>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</si>
  <si>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</si>
  <si>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</si>
  <si>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</si>
  <si>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</si>
  <si>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</si>
  <si>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</si>
  <si>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</si>
  <si>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</si>
  <si>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</si>
  <si>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</si>
  <si>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</si>
  <si>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</si>
  <si>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</si>
  <si>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</si>
  <si>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</si>
  <si>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</si>
  <si>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</si>
  <si>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</si>
  <si>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</si>
  <si>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</si>
  <si>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</si>
  <si>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</si>
  <si>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</si>
  <si>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</si>
  <si>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</si>
  <si>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</si>
  <si>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</si>
  <si>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</si>
  <si>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</si>
  <si>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</si>
  <si>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</si>
  <si>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</si>
  <si>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</si>
  <si>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</si>
  <si>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</si>
  <si>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</si>
  <si>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</si>
  <si>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</si>
  <si>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</si>
  <si>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</si>
  <si>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</si>
  <si>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</si>
  <si>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</si>
  <si>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</si>
  <si>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</si>
  <si>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</si>
  <si>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</si>
  <si>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</si>
  <si>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</si>
  <si>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</si>
  <si>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</si>
  <si>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</si>
  <si>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</si>
  <si>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</si>
  <si>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</si>
  <si>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</si>
  <si>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</si>
  <si>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</si>
  <si>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</si>
  <si>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</si>
  <si>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</si>
  <si>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</si>
  <si>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</si>
  <si>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</si>
  <si>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</si>
  <si>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</si>
  <si>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</si>
  <si>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</si>
  <si>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</si>
  <si>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</si>
  <si>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</si>
  <si>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</si>
  <si>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</si>
  <si>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</si>
  <si>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</si>
  <si>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</si>
  <si>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</si>
  <si>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</si>
  <si>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</si>
  <si>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</si>
  <si>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</si>
  <si>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</si>
  <si>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</si>
  <si>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</si>
  <si>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</si>
  <si>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</si>
  <si>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</si>
  <si>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</si>
  <si>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</si>
  <si>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</si>
  <si>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</si>
  <si>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</si>
  <si>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</si>
  <si>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</si>
  <si>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</si>
  <si>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</si>
  <si>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</si>
  <si>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</si>
  <si>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</si>
  <si>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</si>
  <si>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</si>
  <si>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</si>
  <si>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</si>
  <si>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</si>
  <si>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</si>
  <si>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</si>
  <si>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</si>
  <si>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</si>
  <si>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</si>
  <si>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</si>
  <si>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</si>
  <si>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</si>
  <si>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</si>
  <si>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</si>
  <si>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</si>
  <si>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</si>
  <si>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</si>
  <si>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</si>
  <si>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</si>
  <si>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</si>
  <si>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</si>
  <si>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</si>
  <si>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</si>
  <si>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</si>
  <si>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</si>
  <si>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</si>
  <si>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</si>
  <si>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</si>
  <si>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</si>
  <si>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</si>
  <si>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</si>
  <si>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</si>
  <si>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</si>
  <si>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</si>
  <si>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</si>
  <si>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</si>
  <si>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</si>
  <si>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</si>
  <si>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</si>
  <si>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</si>
  <si>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</si>
  <si>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</si>
  <si>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</si>
  <si>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</si>
  <si>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</si>
  <si>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</si>
  <si>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</si>
  <si>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</si>
  <si>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</si>
  <si>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</si>
  <si>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</si>
  <si>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</si>
  <si>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</si>
  <si>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</si>
  <si>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</si>
  <si>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</si>
  <si>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</si>
  <si>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</si>
  <si>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</si>
  <si>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</si>
  <si>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</si>
  <si>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</si>
  <si>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</si>
  <si>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</si>
  <si>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</si>
  <si>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</si>
  <si>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</si>
  <si>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</si>
  <si>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</si>
  <si>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</si>
  <si>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</si>
  <si>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</si>
  <si>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</si>
  <si>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</si>
  <si>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</si>
  <si>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</si>
  <si>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</si>
  <si>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</si>
  <si>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</si>
  <si>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</si>
  <si>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</si>
  <si>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</si>
  <si>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</si>
  <si>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</si>
  <si>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</si>
  <si>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</si>
  <si>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</si>
  <si>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</si>
  <si>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</si>
  <si>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</si>
  <si>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</si>
  <si>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</si>
  <si>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</si>
  <si>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</si>
  <si>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</si>
  <si>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</si>
  <si>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</si>
  <si>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</si>
  <si>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</si>
  <si>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</si>
  <si>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</si>
  <si>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</si>
  <si>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</si>
  <si>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</si>
  <si>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</si>
  <si>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</si>
  <si>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</si>
  <si>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</si>
  <si>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</si>
  <si>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</si>
  <si>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</si>
  <si>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</si>
  <si>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</si>
  <si>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</si>
  <si>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</si>
  <si>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</si>
  <si>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</si>
  <si>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</si>
  <si>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</si>
  <si>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</si>
  <si>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</si>
  <si>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</si>
  <si>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</si>
  <si>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</si>
  <si>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</si>
  <si>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</si>
  <si>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</si>
  <si>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</si>
  <si>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</si>
  <si>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</si>
  <si>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</si>
  <si>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</si>
  <si>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</si>
  <si>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</si>
  <si>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</si>
  <si>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</si>
  <si>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</si>
  <si>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</si>
  <si>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</si>
  <si>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</si>
  <si>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</si>
  <si>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</si>
  <si>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</si>
  <si>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</si>
  <si>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</si>
  <si>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</si>
  <si>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</si>
  <si>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</si>
  <si>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</si>
  <si>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</si>
  <si>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</si>
  <si>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</si>
  <si>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</si>
  <si>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</si>
  <si>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</si>
  <si>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</si>
  <si>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</si>
  <si>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</si>
  <si>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</si>
  <si>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</si>
  <si>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</si>
  <si>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</si>
  <si>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</si>
  <si>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</si>
  <si>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</si>
  <si>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</si>
  <si>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</si>
  <si>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</si>
  <si>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</si>
  <si>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</si>
  <si>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</si>
  <si>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</si>
  <si>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</si>
  <si>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</si>
  <si>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</si>
  <si>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</si>
  <si>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</si>
  <si>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</si>
  <si>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</si>
  <si>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</si>
  <si>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</si>
  <si>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</si>
  <si>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</si>
  <si>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</si>
  <si>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</si>
  <si>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</si>
  <si>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</si>
  <si>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</si>
  <si>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</si>
  <si>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</si>
  <si>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</si>
  <si>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</si>
  <si>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</si>
  <si>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</si>
  <si>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</si>
  <si>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</si>
  <si>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</si>
  <si>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</si>
  <si>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</si>
  <si>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</si>
  <si>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</si>
  <si>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</si>
  <si>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</si>
  <si>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</si>
  <si>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</si>
  <si>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</si>
  <si>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</si>
  <si>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</si>
  <si>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</si>
  <si>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</si>
  <si>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</si>
  <si>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</si>
  <si>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</si>
  <si>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</si>
  <si>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</si>
  <si>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</si>
  <si>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</si>
  <si>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</si>
  <si>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</si>
  <si>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</si>
  <si>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</si>
  <si>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</si>
  <si>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</si>
  <si>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</si>
  <si>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</si>
  <si>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</si>
  <si>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</si>
  <si>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</si>
  <si>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</si>
  <si>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</si>
  <si>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</si>
  <si>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</si>
  <si>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</si>
  <si>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</si>
  <si>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</si>
  <si>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</si>
  <si>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</si>
  <si>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</si>
  <si>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</si>
  <si>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</si>
  <si>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</si>
  <si>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</si>
  <si>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</si>
  <si>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</si>
  <si>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</si>
  <si>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</si>
  <si>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</si>
  <si>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</si>
  <si>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</si>
  <si>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</si>
  <si>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</si>
  <si>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</si>
  <si>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</si>
  <si>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</si>
  <si>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</si>
  <si>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</si>
  <si>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</si>
  <si>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</si>
  <si>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</si>
  <si>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</si>
  <si>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</si>
  <si>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</si>
  <si>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</si>
  <si>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</si>
  <si>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</si>
  <si>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</si>
  <si>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</si>
  <si>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</si>
  <si>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</si>
  <si>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</si>
  <si>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</si>
  <si>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</si>
  <si>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</si>
  <si>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</si>
  <si>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</si>
  <si>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</si>
  <si>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</si>
  <si>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</si>
  <si>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</si>
  <si>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</si>
  <si>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</si>
  <si>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</si>
  <si>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</si>
  <si>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</si>
  <si>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</si>
  <si>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</si>
  <si>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</si>
  <si>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</si>
  <si>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</si>
  <si>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</si>
  <si>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</si>
  <si>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</si>
  <si>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</si>
  <si>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</si>
  <si>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</si>
  <si>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</si>
  <si>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</si>
  <si>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</si>
  <si>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</si>
  <si>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</si>
  <si>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</si>
  <si>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</si>
  <si>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</si>
  <si>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</si>
  <si>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</si>
  <si>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</si>
  <si>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</si>
  <si>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</si>
  <si>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</si>
  <si>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</si>
  <si>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</si>
  <si>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</si>
  <si>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</si>
  <si>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</si>
  <si>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</si>
  <si>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</si>
  <si>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</si>
  <si>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</si>
  <si>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</si>
  <si>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</si>
  <si>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</si>
  <si>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</si>
  <si>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</si>
  <si>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</si>
  <si>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</si>
  <si>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</si>
  <si>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</si>
  <si>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</si>
  <si>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</si>
  <si>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</si>
  <si>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</si>
  <si>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</si>
  <si>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</si>
  <si>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</si>
  <si>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</si>
  <si>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</si>
  <si>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</si>
  <si>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</si>
  <si>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</si>
  <si>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</si>
  <si>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</si>
  <si>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</si>
  <si>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</si>
  <si>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</si>
  <si>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</si>
  <si>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</si>
  <si>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</si>
  <si>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</si>
  <si>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</si>
  <si>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</si>
  <si>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</si>
  <si>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</si>
  <si>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</si>
  <si>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</si>
  <si>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</si>
  <si>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</si>
  <si>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</si>
  <si>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</si>
  <si>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</si>
  <si>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</si>
  <si>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</si>
  <si>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</si>
  <si>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</si>
  <si>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</si>
  <si>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</si>
  <si>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</si>
  <si>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</si>
  <si>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</si>
  <si>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</si>
  <si>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</si>
  <si>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</si>
  <si>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</si>
  <si>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</si>
  <si>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</si>
  <si>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</si>
  <si>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</si>
  <si>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</si>
  <si>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</si>
  <si>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</si>
  <si>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</si>
  <si>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</si>
  <si>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</si>
  <si>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</si>
  <si>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</si>
  <si>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</si>
  <si>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</si>
  <si>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</si>
  <si>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</si>
  <si>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</si>
  <si>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</si>
  <si>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</si>
  <si>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</si>
  <si>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</si>
  <si>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</si>
  <si>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</si>
  <si>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</si>
  <si>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</si>
  <si>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</si>
  <si>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</si>
  <si>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</si>
  <si>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</si>
  <si>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</si>
  <si>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</si>
  <si>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</si>
  <si>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</si>
  <si>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</si>
  <si>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</si>
  <si>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</si>
  <si>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</si>
  <si>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</si>
  <si>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</si>
  <si>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</si>
  <si>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</si>
  <si>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</si>
  <si>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</si>
  <si>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</si>
  <si>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</si>
  <si>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</si>
  <si>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</si>
  <si>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</si>
  <si>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</si>
  <si>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</si>
  <si>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</si>
  <si>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</si>
  <si>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</si>
  <si>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</si>
  <si>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</si>
  <si>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</si>
  <si>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</si>
  <si>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</si>
  <si>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</si>
  <si>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</si>
  <si>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</si>
  <si>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</si>
  <si>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</si>
  <si>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</si>
  <si>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</si>
  <si>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</si>
  <si>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</si>
  <si>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</si>
  <si>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</si>
  <si>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</si>
  <si>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</si>
  <si>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</si>
  <si>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</si>
  <si>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</si>
  <si>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</si>
  <si>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</si>
  <si>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</si>
  <si>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</si>
  <si>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</si>
  <si>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</si>
  <si>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</si>
  <si>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</si>
  <si>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</si>
  <si>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</si>
  <si>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</si>
  <si>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</si>
  <si>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</si>
  <si>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</si>
  <si>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</si>
  <si>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</si>
  <si>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</si>
  <si>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</si>
  <si>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</si>
  <si>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</si>
  <si>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</si>
  <si>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</si>
  <si>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</si>
  <si>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</si>
  <si>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</si>
  <si>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</si>
  <si>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</si>
  <si>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</si>
  <si>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</si>
  <si>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</si>
  <si>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</si>
  <si>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</si>
  <si>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</si>
  <si>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</si>
  <si>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</si>
  <si>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</si>
  <si>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</si>
  <si>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</si>
  <si>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</si>
  <si>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</si>
  <si>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</si>
  <si>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</si>
  <si>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</si>
  <si>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</si>
  <si>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</si>
  <si>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</si>
  <si>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</si>
  <si>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</si>
  <si>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</si>
  <si>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</si>
  <si>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</si>
  <si>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</si>
  <si>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</si>
  <si>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</si>
  <si>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</si>
  <si>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</si>
  <si>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</si>
  <si>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</si>
  <si>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</si>
  <si>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</si>
  <si>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</si>
  <si>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</si>
  <si>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</si>
  <si>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</si>
  <si>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</si>
  <si>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</si>
  <si>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</si>
  <si>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</si>
  <si>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</si>
  <si>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</si>
  <si>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</si>
  <si>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</si>
  <si>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</si>
  <si>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</si>
  <si>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</si>
  <si>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</si>
  <si>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</si>
  <si>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</si>
  <si>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</si>
  <si>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</si>
  <si>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</si>
  <si>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</si>
  <si>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</si>
  <si>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</si>
  <si>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</si>
  <si>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</si>
  <si>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</si>
  <si>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</si>
  <si>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</si>
  <si>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</si>
  <si>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</si>
  <si>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</si>
  <si>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</si>
  <si>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</si>
  <si>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</si>
  <si>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</si>
  <si>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</si>
  <si>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</si>
  <si>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</si>
  <si>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</si>
  <si>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</si>
  <si>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</si>
  <si>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</si>
  <si>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</si>
  <si>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</si>
  <si>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</si>
  <si>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</si>
  <si>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</si>
  <si>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</si>
  <si>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</si>
  <si>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</si>
  <si>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</si>
  <si>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</si>
  <si>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</si>
  <si>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</si>
  <si>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</si>
  <si>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</si>
  <si>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</si>
  <si>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</si>
  <si>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</si>
  <si>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</si>
  <si>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</si>
  <si>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</si>
  <si>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</si>
  <si>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</si>
  <si>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</si>
  <si>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</si>
  <si>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</si>
  <si>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</si>
  <si>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</si>
  <si>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</si>
  <si>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</si>
  <si>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</si>
  <si>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</si>
  <si>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</si>
  <si>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</si>
  <si>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</si>
  <si>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</si>
  <si>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</si>
  <si>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</si>
  <si>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</si>
  <si>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</si>
  <si>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</si>
  <si>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</si>
  <si>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</si>
  <si>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</si>
  <si>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</si>
  <si>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</si>
  <si>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</si>
  <si>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</si>
  <si>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</si>
  <si>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</si>
  <si>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</si>
  <si>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</si>
  <si>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</si>
  <si>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</si>
  <si>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</si>
  <si>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</si>
  <si>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</si>
  <si>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</si>
  <si>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</si>
  <si>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</si>
  <si>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</si>
  <si>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</si>
  <si>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</si>
  <si>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</si>
  <si>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</si>
  <si>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</si>
  <si>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</si>
  <si>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</si>
  <si>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</si>
  <si>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</si>
  <si>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</si>
  <si>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</si>
  <si>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</si>
  <si>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</si>
  <si>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</si>
  <si>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</si>
  <si>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</si>
  <si>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</si>
  <si>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</si>
  <si>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</si>
  <si>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</si>
  <si>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</si>
  <si>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</si>
  <si>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</si>
  <si>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</si>
  <si>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</si>
  <si>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</si>
  <si>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</si>
  <si>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</si>
  <si>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</si>
  <si>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</si>
  <si>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</si>
  <si>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</si>
  <si>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</si>
  <si>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</si>
  <si>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</si>
  <si>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</si>
  <si>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</si>
  <si>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</si>
  <si>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</si>
  <si>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</si>
  <si>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</si>
  <si>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</si>
  <si>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</si>
  <si>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</si>
  <si>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</si>
  <si>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</si>
  <si>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</si>
  <si>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</si>
  <si>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</si>
  <si>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</si>
  <si>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</si>
  <si>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</si>
  <si>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</si>
  <si>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</si>
  <si>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</si>
  <si>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</si>
  <si>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</si>
  <si>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</si>
  <si>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</si>
  <si>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</si>
  <si>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</si>
  <si>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</si>
  <si>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</si>
  <si>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</si>
  <si>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</si>
  <si>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</si>
  <si>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</si>
  <si>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</si>
  <si>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</si>
  <si>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</si>
  <si>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</si>
  <si>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</si>
  <si>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</si>
  <si>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</si>
  <si>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</si>
  <si>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</si>
  <si>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</si>
  <si>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</si>
  <si>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</si>
  <si>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</si>
  <si>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</si>
  <si>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</si>
  <si>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</si>
  <si>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</si>
  <si>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</si>
  <si>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</si>
  <si>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</si>
  <si>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</si>
  <si>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</si>
  <si>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</si>
  <si>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</si>
  <si>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</si>
  <si>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</si>
  <si>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</si>
  <si>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</si>
  <si>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</si>
  <si>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</si>
  <si>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</si>
  <si>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</si>
  <si>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</si>
  <si>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</si>
  <si>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</si>
  <si>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</si>
  <si>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</si>
  <si>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</si>
  <si>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</si>
  <si>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</si>
  <si>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</si>
  <si>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</si>
  <si>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</si>
  <si>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</si>
  <si>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</si>
  <si>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</si>
  <si>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</si>
  <si>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</si>
  <si>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</si>
  <si>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</si>
  <si>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</si>
  <si>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</si>
  <si>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</si>
  <si>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</si>
  <si>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</si>
  <si>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</si>
  <si>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</si>
  <si>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</si>
  <si>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</si>
  <si>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</si>
  <si>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</si>
  <si>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</si>
  <si>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</si>
  <si>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</si>
  <si>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</si>
  <si>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</si>
  <si>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</si>
  <si>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</si>
  <si>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</si>
  <si>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</si>
  <si>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</si>
  <si>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</si>
  <si>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</si>
  <si>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</si>
  <si>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</si>
  <si>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</si>
  <si>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</si>
  <si>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</si>
  <si>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</si>
  <si>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</si>
  <si>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</si>
  <si>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</si>
  <si>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</si>
  <si>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</si>
  <si>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</si>
  <si>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</si>
  <si>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</si>
  <si>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</si>
  <si>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</si>
  <si>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</si>
  <si>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</si>
  <si>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</si>
  <si>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</si>
  <si>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</si>
  <si>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</si>
  <si>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</si>
  <si>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</si>
  <si>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</si>
  <si>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</si>
  <si>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</si>
  <si>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</si>
  <si>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</si>
  <si>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</si>
  <si>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</si>
  <si>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</si>
  <si>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</si>
  <si>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</si>
  <si>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</si>
  <si>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</si>
  <si>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</si>
  <si>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</si>
  <si>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</si>
  <si>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</si>
  <si>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</si>
  <si>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</si>
  <si>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</si>
  <si>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</si>
  <si>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</si>
  <si>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</si>
  <si>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</si>
  <si>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</si>
  <si>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</si>
  <si>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</si>
  <si>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</si>
  <si>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</si>
  <si>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</si>
  <si>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</si>
  <si>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</si>
  <si>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</si>
  <si>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</si>
  <si>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</si>
  <si>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</si>
  <si>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</si>
  <si>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</si>
  <si>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</si>
  <si>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</si>
  <si>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</si>
  <si>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</si>
  <si>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</si>
  <si>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</si>
  <si>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</si>
  <si>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</si>
  <si>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</si>
  <si>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</si>
  <si>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</si>
  <si>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</si>
  <si>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</si>
  <si>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</si>
  <si>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</si>
  <si>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</si>
  <si>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</si>
  <si>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</si>
  <si>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</si>
  <si>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</si>
  <si>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</si>
  <si>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</si>
  <si>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</si>
  <si>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</si>
  <si>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</si>
  <si>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</si>
  <si>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</si>
  <si>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</si>
  <si>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</si>
  <si>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</si>
  <si>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</si>
  <si>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</si>
  <si>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</si>
  <si>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</si>
  <si>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</si>
  <si>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</si>
  <si>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</si>
  <si>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</si>
  <si>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</si>
  <si>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</si>
  <si>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</si>
  <si>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</si>
  <si>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</si>
  <si>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</si>
  <si>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</si>
  <si>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</si>
  <si>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</si>
  <si>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</si>
  <si>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</si>
  <si>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</si>
  <si>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</si>
  <si>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</si>
  <si>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</si>
  <si>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</si>
  <si>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</si>
  <si>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</si>
  <si>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</si>
  <si>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</si>
  <si>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</si>
  <si>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</si>
  <si>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</si>
  <si>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</si>
  <si>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</si>
  <si>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</si>
  <si>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</si>
  <si>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</si>
  <si>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</si>
  <si>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</si>
  <si>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</si>
  <si>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</si>
  <si>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</si>
  <si>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</si>
  <si>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</si>
  <si>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</si>
  <si>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</si>
  <si>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</si>
  <si>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</si>
  <si>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</si>
  <si>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</si>
  <si>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</si>
  <si>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</si>
  <si>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</si>
  <si>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</si>
  <si>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</si>
  <si>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</si>
  <si>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</si>
  <si>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</si>
  <si>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</si>
  <si>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</si>
  <si>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</si>
  <si>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</si>
  <si>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</si>
  <si>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</si>
  <si>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</si>
  <si>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</si>
  <si>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</si>
  <si>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</si>
  <si>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</si>
  <si>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</si>
  <si>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</si>
  <si>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</si>
  <si>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</si>
  <si>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</si>
  <si>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</si>
  <si>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</si>
  <si>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</si>
  <si>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</si>
  <si>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</si>
  <si>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</si>
  <si>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</si>
  <si>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</si>
  <si>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</si>
  <si>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</si>
  <si>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</si>
  <si>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</si>
  <si>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</si>
  <si>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</si>
  <si>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</si>
  <si>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</si>
  <si>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</si>
  <si>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</si>
  <si>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</si>
  <si>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</si>
  <si>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</si>
  <si>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</si>
  <si>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</si>
  <si>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</si>
  <si>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</si>
  <si>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</si>
  <si>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</si>
  <si>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</si>
  <si>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</si>
  <si>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</si>
  <si>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</si>
  <si>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</si>
  <si>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</si>
  <si>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</si>
  <si>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</si>
  <si>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</si>
  <si>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</si>
  <si>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</si>
  <si>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</si>
  <si>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</si>
  <si>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</si>
  <si>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</si>
  <si>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</si>
  <si>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</si>
  <si>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</si>
  <si>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</si>
  <si>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</si>
  <si>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</si>
  <si>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</si>
  <si>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</si>
  <si>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</si>
  <si>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</si>
  <si>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</si>
  <si>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</si>
  <si>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</si>
  <si>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</si>
  <si>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</si>
  <si>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</si>
  <si>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</si>
  <si>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</si>
  <si>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</si>
  <si>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</si>
  <si>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</si>
  <si>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</si>
  <si>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</si>
  <si>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</si>
  <si>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</si>
  <si>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</si>
  <si>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</si>
  <si>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</si>
  <si>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</si>
  <si>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</si>
  <si>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</si>
  <si>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</si>
  <si>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</si>
  <si>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</si>
  <si>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</si>
  <si>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</si>
  <si>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</si>
  <si>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</si>
  <si>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</si>
  <si>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</si>
  <si>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</si>
  <si>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</si>
  <si>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</si>
  <si>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</si>
  <si>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</si>
  <si>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</si>
  <si>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</si>
  <si>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</si>
  <si>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</si>
  <si>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</si>
  <si>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</si>
  <si>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</si>
  <si>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</si>
  <si>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</si>
  <si>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</si>
  <si>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</si>
  <si>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</si>
  <si>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</si>
  <si>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</si>
  <si>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</si>
  <si>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</si>
  <si>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</si>
  <si>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</si>
  <si>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</si>
  <si>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</si>
  <si>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</si>
  <si>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</si>
  <si>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</si>
  <si>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</si>
  <si>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</si>
  <si>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</si>
  <si>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</si>
  <si>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</si>
  <si>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</si>
  <si>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</si>
  <si>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</si>
  <si>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</si>
  <si>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</si>
  <si>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</si>
  <si>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</si>
  <si>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</si>
  <si>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</si>
  <si>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</si>
  <si>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</si>
  <si>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</si>
  <si>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</si>
  <si>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</si>
  <si>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</si>
  <si>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</si>
  <si>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</si>
  <si>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</si>
  <si>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</si>
  <si>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</si>
  <si>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</si>
  <si>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</si>
  <si>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</si>
  <si>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</si>
  <si>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</si>
  <si>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</si>
  <si>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</si>
  <si>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</si>
  <si>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</si>
  <si>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</si>
  <si>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</si>
  <si>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</si>
  <si>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</si>
  <si>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</si>
  <si>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</si>
  <si>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</si>
  <si>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</si>
  <si>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</si>
  <si>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</si>
  <si>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</si>
  <si>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</si>
  <si>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</si>
  <si>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</si>
  <si>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</si>
  <si>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</si>
  <si>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</si>
  <si>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</si>
  <si>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</si>
  <si>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</si>
  <si>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</si>
  <si>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</si>
  <si>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</si>
  <si>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</si>
  <si>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</si>
  <si>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</si>
  <si>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</si>
  <si>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</si>
  <si>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</si>
  <si>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</si>
  <si>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</si>
  <si>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</si>
  <si>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</si>
  <si>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</si>
  <si>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</si>
  <si>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</si>
  <si>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</si>
  <si>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</si>
  <si>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</si>
  <si>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</si>
  <si>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</si>
  <si>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</si>
  <si>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</si>
  <si>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</si>
  <si>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</si>
  <si>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</si>
  <si>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</si>
  <si>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</si>
  <si>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</si>
  <si>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</si>
  <si>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</si>
  <si>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</si>
  <si>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</si>
  <si>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</si>
  <si>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</si>
  <si>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</si>
  <si>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</si>
  <si>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</si>
  <si>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</si>
  <si>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</si>
  <si>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</si>
  <si>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</si>
  <si>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</si>
  <si>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</si>
  <si>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</si>
  <si>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</si>
  <si>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</si>
  <si>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</si>
  <si>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</si>
  <si>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</si>
  <si>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</si>
  <si>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</si>
  <si>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</si>
  <si>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</si>
  <si>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</si>
  <si>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</si>
  <si>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</si>
  <si>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</si>
  <si>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</si>
  <si>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</si>
  <si>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</si>
  <si>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</si>
  <si>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</si>
  <si>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</si>
  <si>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</si>
  <si>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</si>
  <si>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</si>
  <si>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</si>
  <si>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</si>
  <si>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</si>
  <si>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</si>
  <si>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</si>
  <si>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</si>
  <si>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</si>
  <si>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</si>
  <si>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</si>
  <si>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</si>
  <si>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</si>
  <si>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</si>
  <si>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</si>
  <si>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</si>
  <si>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</si>
  <si>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</si>
  <si>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</si>
  <si>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</si>
  <si>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</si>
  <si>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</si>
  <si>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</si>
  <si>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</si>
  <si>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</si>
  <si>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</si>
  <si>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</si>
  <si>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</si>
  <si>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</si>
  <si>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</si>
  <si>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</si>
  <si>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</si>
  <si>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</si>
  <si>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</si>
  <si>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</si>
  <si>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</si>
  <si>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</si>
  <si>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</si>
  <si>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</si>
  <si>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</si>
  <si>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</si>
  <si>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</si>
  <si>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</si>
  <si>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</si>
  <si>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</si>
  <si>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</si>
  <si>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</si>
  <si>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</si>
  <si>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</si>
  <si>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</si>
  <si>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</si>
  <si>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</si>
  <si>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</si>
  <si>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</si>
  <si>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</si>
  <si>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</si>
  <si>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</si>
  <si>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</si>
  <si>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</si>
  <si>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</si>
  <si>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</si>
  <si>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</si>
  <si>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</si>
  <si>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</si>
  <si>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</si>
  <si>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</si>
  <si>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</si>
  <si>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</si>
  <si>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</si>
  <si>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</si>
  <si>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</si>
  <si>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</si>
  <si>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</si>
  <si>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</si>
  <si>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</si>
  <si>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</si>
  <si>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</si>
  <si>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</si>
  <si>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</si>
  <si>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</si>
  <si>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</si>
  <si>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</si>
  <si>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</si>
  <si>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</si>
  <si>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</si>
  <si>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</si>
  <si>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</si>
  <si>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</si>
  <si>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</si>
  <si>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</si>
  <si>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</si>
  <si>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</si>
  <si>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</si>
  <si>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</si>
  <si>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</si>
  <si>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</si>
  <si>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</si>
  <si>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</si>
  <si>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</si>
  <si>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</si>
  <si>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</si>
  <si>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</si>
  <si>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</si>
  <si>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</si>
  <si>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</si>
  <si>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</si>
  <si>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</si>
  <si>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</si>
  <si>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</si>
  <si>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</si>
  <si>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</si>
  <si>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</si>
  <si>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</si>
  <si>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</si>
  <si>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</si>
  <si>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</si>
  <si>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</si>
  <si>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</si>
  <si>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</si>
  <si>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</si>
  <si>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</si>
  <si>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</si>
  <si>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</si>
  <si>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</si>
  <si>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</si>
  <si>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</si>
  <si>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</si>
  <si>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</si>
  <si>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</si>
  <si>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</si>
  <si>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</si>
  <si>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</si>
  <si>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</si>
  <si>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</si>
  <si>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</si>
  <si>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</si>
  <si>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</si>
  <si>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</si>
  <si>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</si>
  <si>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</si>
  <si>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</si>
  <si>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</si>
  <si>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</si>
  <si>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</si>
  <si>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</si>
  <si>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</si>
  <si>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</si>
  <si>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</si>
  <si>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</si>
  <si>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</si>
  <si>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</si>
  <si>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</si>
  <si>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</si>
  <si>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</si>
  <si>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</si>
  <si>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</si>
  <si>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</si>
  <si>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</si>
  <si>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</si>
  <si>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</si>
  <si>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</si>
  <si>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</si>
  <si>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</si>
  <si>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</si>
  <si>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</si>
  <si>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</si>
  <si>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</si>
  <si>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</si>
  <si>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</si>
  <si>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</si>
  <si>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</si>
  <si>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</si>
  <si>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</si>
  <si>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</si>
  <si>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</si>
  <si>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</si>
  <si>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</si>
  <si>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</si>
  <si>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</si>
  <si>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</si>
  <si>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</si>
  <si>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</si>
  <si>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</si>
  <si>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</si>
  <si>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</si>
  <si>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</si>
  <si>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</si>
  <si>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</si>
  <si>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</si>
  <si>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</si>
  <si>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</si>
  <si>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</si>
  <si>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</si>
  <si>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</si>
  <si>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</si>
  <si>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</si>
  <si>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</si>
  <si>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</si>
  <si>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</si>
  <si>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</si>
  <si>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</si>
  <si>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</si>
  <si>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</si>
  <si>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</si>
  <si>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</si>
  <si>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</si>
  <si>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</si>
  <si>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</si>
  <si>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</si>
  <si>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</si>
  <si>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</si>
  <si>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</si>
  <si>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</si>
  <si>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</si>
  <si>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</si>
  <si>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</si>
  <si>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</si>
  <si>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</si>
  <si>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</si>
  <si>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</si>
  <si>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</si>
  <si>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</si>
  <si>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</si>
  <si>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</si>
  <si>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</si>
  <si>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</si>
  <si>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</si>
  <si>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</si>
  <si>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</si>
  <si>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</si>
  <si>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</si>
  <si>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</si>
  <si>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</si>
  <si>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</si>
  <si>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</si>
  <si>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</si>
  <si>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</si>
  <si>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</si>
  <si>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</si>
  <si>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</si>
  <si>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</si>
  <si>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</si>
  <si>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</si>
  <si>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</si>
  <si>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</si>
  <si>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</si>
  <si>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</si>
  <si>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</si>
  <si>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</si>
  <si>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</si>
  <si>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</si>
  <si>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</si>
  <si>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</si>
  <si>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</si>
  <si>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</si>
  <si>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</si>
  <si>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</si>
  <si>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</si>
  <si>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</si>
  <si>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</si>
  <si>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</si>
  <si>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</si>
  <si>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</si>
  <si>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</si>
  <si>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</si>
  <si>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</si>
  <si>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</si>
  <si>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</si>
  <si>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</si>
  <si>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</si>
  <si>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</si>
  <si>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</si>
  <si>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</si>
  <si>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</si>
  <si>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</si>
  <si>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</si>
  <si>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</si>
  <si>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</si>
  <si>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</si>
  <si>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</si>
  <si>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</si>
  <si>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</si>
  <si>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</si>
  <si>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</si>
  <si>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</si>
  <si>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</si>
  <si>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</si>
  <si>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</si>
  <si>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</si>
  <si>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</si>
  <si>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</si>
  <si>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</si>
  <si>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</si>
  <si>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</si>
  <si>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</si>
  <si>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</si>
  <si>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</si>
  <si>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</si>
  <si>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</si>
  <si>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</si>
  <si>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</si>
  <si>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</si>
  <si>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</si>
  <si>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</si>
  <si>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</si>
  <si>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</si>
  <si>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</si>
  <si>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</si>
  <si>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</si>
  <si>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</si>
  <si>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</si>
  <si>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</si>
  <si>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</si>
  <si>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</si>
  <si>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</si>
  <si>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</si>
  <si>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</si>
  <si>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</si>
  <si>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</si>
  <si>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</si>
  <si>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</si>
  <si>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</si>
  <si>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</si>
  <si>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</si>
  <si>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</si>
  <si>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</si>
  <si>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</si>
  <si>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</si>
  <si>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</si>
  <si>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</si>
  <si>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</si>
  <si>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</si>
  <si>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</si>
  <si>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</si>
  <si>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</si>
  <si>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</si>
  <si>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</si>
  <si>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</si>
  <si>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</si>
  <si>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</si>
  <si>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</si>
  <si>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</si>
  <si>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</si>
  <si>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</si>
  <si>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</si>
  <si>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</si>
  <si>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</si>
  <si>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</si>
  <si>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</si>
  <si>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</si>
  <si>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</si>
  <si>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</si>
  <si>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</si>
  <si>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</si>
  <si>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</si>
  <si>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</si>
  <si>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</si>
  <si>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</si>
  <si>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</si>
  <si>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</si>
  <si>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</si>
  <si>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</si>
  <si>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</si>
  <si>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</si>
  <si>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</si>
  <si>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</si>
  <si>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</si>
  <si>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</si>
  <si>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</si>
  <si>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</si>
  <si>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</si>
  <si>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</si>
  <si>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</si>
  <si>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</si>
  <si>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</si>
  <si>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</si>
  <si>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</si>
  <si>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</si>
  <si>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</si>
  <si>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</si>
  <si>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</si>
  <si>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</si>
  <si>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</si>
  <si>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</si>
  <si>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</si>
  <si>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</si>
  <si>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</si>
  <si>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</si>
  <si>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</si>
  <si>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</si>
  <si>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</si>
  <si>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</si>
  <si>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</si>
  <si>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</si>
  <si>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</si>
  <si>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</si>
  <si>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</si>
  <si>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</si>
  <si>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</si>
  <si>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</si>
  <si>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</si>
  <si>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</si>
  <si>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</si>
  <si>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</si>
  <si>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</si>
  <si>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</si>
  <si>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</si>
  <si>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</si>
  <si>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</si>
  <si>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</si>
  <si>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</si>
  <si>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</si>
  <si>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</si>
  <si>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</si>
  <si>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</si>
  <si>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</si>
  <si>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</si>
  <si>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</si>
  <si>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</si>
  <si>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</si>
  <si>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</si>
  <si>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</si>
  <si>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</si>
  <si>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</si>
  <si>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</si>
  <si>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</si>
  <si>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</si>
  <si>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</si>
  <si>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</si>
  <si>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</si>
  <si>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</si>
  <si>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</si>
  <si>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</si>
  <si>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</si>
  <si>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</si>
  <si>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</si>
  <si>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</si>
  <si>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</si>
  <si>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</si>
  <si>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</si>
  <si>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</si>
  <si>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</si>
  <si>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</si>
  <si>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</si>
  <si>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</si>
  <si>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</si>
  <si>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</si>
  <si>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</si>
  <si>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</si>
  <si>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</si>
  <si>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</si>
  <si>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</si>
  <si>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</si>
  <si>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</si>
  <si>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</si>
  <si>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</si>
  <si>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</si>
  <si>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</si>
  <si>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</si>
  <si>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</si>
  <si>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</si>
  <si>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</si>
  <si>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</si>
  <si>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</si>
  <si>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</si>
  <si>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</si>
  <si>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</si>
  <si>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</si>
  <si>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</si>
  <si>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</si>
  <si>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</si>
  <si>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</si>
  <si>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</si>
  <si>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</si>
  <si>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</si>
  <si>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</si>
  <si>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</si>
  <si>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</si>
  <si>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</si>
  <si>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</si>
  <si>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</si>
  <si>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</si>
  <si>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</si>
  <si>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</si>
  <si>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</si>
  <si>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</si>
  <si>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</si>
  <si>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</si>
  <si>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</si>
  <si>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</si>
  <si>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</si>
  <si>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</si>
  <si>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</si>
  <si>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</si>
  <si>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</si>
  <si>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</si>
  <si>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</si>
  <si>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</si>
  <si>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</si>
  <si>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</si>
  <si>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</si>
  <si>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</si>
  <si>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</si>
  <si>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</si>
  <si>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</si>
  <si>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</si>
  <si>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</si>
  <si>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</si>
  <si>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</si>
  <si>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</si>
  <si>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</si>
  <si>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</si>
  <si>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</si>
  <si>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</si>
  <si>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</si>
  <si>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</si>
  <si>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</si>
  <si>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</si>
  <si>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</si>
  <si>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</si>
  <si>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</si>
  <si>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</si>
  <si>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</si>
  <si>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</si>
  <si>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</si>
  <si>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</si>
  <si>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</si>
  <si>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</si>
  <si>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</si>
  <si>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</si>
  <si>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</si>
  <si>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</si>
  <si>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</si>
  <si>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</si>
  <si>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</si>
  <si>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</si>
  <si>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</si>
  <si>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</si>
  <si>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</si>
  <si>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</si>
  <si>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</si>
  <si>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</si>
  <si>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</si>
  <si>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</si>
  <si>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</si>
  <si>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</si>
  <si>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</si>
  <si>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</si>
  <si>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</si>
  <si>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</si>
  <si>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</si>
  <si>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</si>
  <si>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</si>
  <si>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</si>
  <si>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</si>
  <si>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</si>
  <si>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</si>
  <si>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</si>
  <si>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</si>
  <si>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</si>
  <si>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</si>
  <si>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</si>
  <si>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</si>
  <si>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</si>
  <si>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</si>
  <si>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</si>
  <si>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</si>
  <si>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</si>
  <si>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</si>
  <si>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</si>
  <si>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</si>
  <si>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</si>
  <si>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</si>
  <si>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</si>
  <si>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</si>
  <si>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</si>
  <si>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</si>
  <si>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</si>
  <si>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</si>
  <si>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</si>
  <si>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</si>
  <si>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</si>
  <si>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</si>
  <si>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</si>
  <si>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</si>
  <si>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</si>
  <si>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</si>
  <si>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</si>
  <si>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</si>
  <si>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</si>
  <si>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</si>
  <si>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</si>
  <si>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</si>
  <si>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</si>
  <si>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</si>
  <si>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</si>
  <si>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</si>
  <si>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</si>
  <si>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</si>
  <si>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</si>
  <si>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</si>
  <si>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</si>
  <si>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</si>
  <si>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</si>
  <si>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</si>
  <si>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</si>
  <si>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</si>
  <si>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</si>
  <si>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</si>
  <si>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</si>
  <si>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</si>
  <si>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</si>
  <si>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</si>
  <si>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</si>
  <si>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</si>
  <si>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</si>
  <si>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</si>
  <si>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</si>
  <si>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</si>
  <si>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</si>
  <si>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</si>
  <si>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</si>
  <si>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</si>
  <si>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</si>
  <si>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</si>
  <si>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</si>
  <si>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</si>
  <si>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</si>
  <si>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</si>
  <si>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</si>
  <si>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</si>
  <si>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</si>
  <si>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</si>
  <si>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</si>
  <si>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</si>
  <si>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</si>
  <si>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</si>
  <si>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</si>
  <si>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</si>
  <si>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</si>
  <si>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</si>
  <si>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</si>
  <si>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</si>
  <si>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</si>
  <si>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</si>
  <si>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</si>
  <si>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</si>
  <si>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</si>
  <si>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</si>
  <si>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</si>
  <si>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</si>
  <si>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</si>
  <si>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</si>
  <si>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</si>
  <si>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</si>
  <si>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</si>
  <si>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</si>
  <si>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</si>
  <si>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</si>
  <si>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</si>
  <si>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</si>
  <si>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</si>
  <si>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</si>
  <si>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</si>
  <si>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</si>
  <si>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</si>
  <si>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</si>
  <si>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</si>
  <si>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</si>
  <si>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</si>
  <si>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</si>
  <si>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</si>
  <si>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</si>
  <si>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</si>
  <si>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</si>
  <si>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</si>
  <si>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</si>
  <si>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</si>
  <si>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</si>
  <si>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</si>
  <si>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</si>
  <si>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</si>
  <si>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</si>
  <si>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</si>
  <si>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</si>
  <si>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</si>
  <si>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</si>
  <si>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</si>
  <si>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</si>
  <si>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</si>
  <si>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</si>
  <si>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</si>
  <si>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</si>
  <si>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</si>
  <si>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</si>
  <si>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</si>
  <si>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</si>
  <si>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</si>
  <si>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</si>
  <si>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</si>
  <si>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</si>
  <si>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</si>
  <si>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</si>
  <si>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</si>
  <si>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</si>
  <si>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</si>
  <si>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</si>
  <si>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</si>
  <si>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</si>
  <si>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</si>
  <si>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</si>
  <si>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</si>
  <si>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</si>
  <si>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</si>
  <si>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</si>
  <si>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</si>
  <si>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</si>
  <si>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</si>
  <si>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</si>
  <si>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</si>
  <si>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</si>
  <si>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</si>
  <si>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</si>
  <si>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</si>
  <si>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</si>
  <si>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</si>
  <si>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</si>
  <si>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</si>
  <si>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</si>
  <si>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</si>
  <si>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</si>
  <si>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</si>
  <si>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</si>
  <si>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</si>
  <si>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</si>
  <si>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</si>
  <si>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</si>
  <si>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</si>
  <si>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</si>
  <si>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</si>
  <si>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</si>
  <si>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</si>
  <si>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</si>
  <si>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</si>
  <si>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</si>
  <si>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</si>
  <si>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</si>
  <si>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</si>
  <si>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</si>
  <si>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</si>
  <si>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</si>
  <si>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</si>
  <si>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</si>
  <si>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</si>
  <si>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</si>
  <si>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</si>
  <si>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</si>
  <si>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</si>
  <si>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</si>
  <si>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</si>
  <si>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</si>
  <si>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</si>
  <si>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</si>
  <si>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</si>
  <si>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</si>
  <si>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</si>
  <si>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</si>
  <si>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</si>
  <si>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</si>
  <si>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</si>
  <si>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</si>
  <si>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</si>
  <si>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</si>
  <si>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</si>
  <si>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</si>
  <si>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</si>
  <si>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</si>
  <si>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</si>
  <si>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</si>
  <si>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</si>
  <si>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</si>
  <si>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</si>
  <si>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</si>
  <si>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</si>
  <si>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</si>
  <si>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</si>
  <si>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</si>
  <si>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</si>
  <si>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</si>
  <si>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</si>
  <si>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</si>
  <si>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</si>
  <si>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</si>
  <si>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</si>
  <si>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</si>
  <si>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</si>
  <si>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</si>
  <si>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</si>
  <si>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</si>
  <si>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</si>
  <si>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</si>
  <si>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</si>
  <si>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</si>
  <si>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</si>
  <si>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</si>
  <si>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</si>
  <si>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</si>
  <si>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</si>
  <si>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</si>
  <si>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</si>
  <si>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</si>
  <si>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</si>
  <si>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</si>
  <si>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</si>
  <si>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</si>
  <si>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</si>
  <si>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</si>
  <si>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</si>
  <si>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</si>
  <si>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</si>
  <si>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</si>
  <si>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</si>
  <si>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</si>
  <si>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</si>
  <si>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</si>
  <si>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</si>
  <si>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</si>
  <si>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</si>
  <si>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</si>
  <si>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</si>
  <si>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</si>
  <si>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</si>
  <si>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</si>
  <si>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</si>
  <si>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</si>
  <si>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</si>
  <si>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</si>
  <si>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</si>
  <si>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</si>
  <si>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</si>
  <si>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</si>
  <si>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</si>
  <si>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</si>
  <si>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</si>
  <si>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</si>
  <si>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</si>
  <si>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</si>
  <si>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</si>
  <si>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</si>
  <si>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</si>
  <si>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</si>
  <si>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</si>
  <si>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</si>
  <si>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</si>
  <si>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</si>
  <si>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</si>
  <si>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</si>
  <si>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</si>
  <si>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</si>
  <si>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</si>
  <si>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</si>
  <si>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</si>
  <si>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</si>
  <si>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</si>
  <si>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</si>
  <si>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</si>
  <si>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</si>
  <si>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</si>
  <si>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</si>
  <si>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</si>
  <si>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</si>
  <si>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</si>
  <si>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</si>
  <si>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</si>
  <si>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</si>
  <si>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</si>
  <si>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</si>
  <si>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</si>
  <si>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</si>
  <si>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</si>
  <si>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</si>
  <si>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</si>
  <si>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</si>
  <si>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</si>
  <si>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</si>
  <si>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</si>
  <si>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</si>
  <si>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</si>
  <si>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</si>
  <si>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</si>
  <si>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</si>
  <si>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</si>
  <si>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</si>
  <si>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</si>
  <si>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</si>
  <si>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</si>
  <si>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</si>
  <si>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</si>
  <si>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</si>
  <si>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</si>
  <si>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</si>
  <si>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</si>
  <si>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</si>
  <si>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</si>
  <si>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</si>
  <si>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</si>
  <si>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</si>
  <si>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</si>
  <si>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</si>
  <si>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</si>
  <si>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</si>
  <si>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</si>
  <si>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</si>
  <si>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</si>
  <si>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</si>
  <si>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</si>
  <si>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</si>
  <si>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</si>
  <si>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</si>
  <si>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</si>
  <si>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</si>
  <si>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</si>
  <si>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</si>
  <si>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</si>
  <si>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</si>
  <si>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</si>
  <si>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</si>
  <si>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</si>
  <si>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</si>
  <si>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</si>
  <si>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</si>
  <si>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</si>
  <si>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</si>
  <si>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</si>
  <si>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</si>
  <si>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</si>
  <si>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</si>
  <si>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</si>
  <si>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</si>
  <si>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</si>
  <si>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</si>
  <si>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</si>
  <si>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</si>
  <si>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</si>
  <si>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</si>
  <si>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</si>
  <si>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</si>
  <si>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</si>
  <si>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</si>
  <si>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</si>
  <si>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</si>
  <si>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</si>
  <si>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</si>
  <si>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</si>
  <si>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</si>
  <si>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</si>
  <si>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</si>
  <si>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</si>
  <si>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</si>
  <si>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</si>
  <si>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</si>
  <si>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</si>
  <si>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</si>
  <si>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</si>
  <si>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</si>
  <si>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</si>
  <si>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</si>
  <si>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</si>
  <si>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</si>
  <si>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</si>
  <si>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</si>
  <si>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</si>
  <si>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</si>
  <si>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</si>
  <si>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</si>
  <si>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</si>
  <si>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</si>
  <si>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</si>
  <si>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</si>
  <si>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</si>
  <si>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</si>
  <si>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</si>
  <si>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</si>
  <si>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</si>
  <si>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</si>
  <si>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</si>
  <si>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</si>
  <si>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</si>
  <si>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</si>
  <si>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</si>
  <si>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</si>
  <si>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</si>
  <si>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</si>
  <si>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</si>
  <si>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</si>
  <si>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</si>
  <si>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</si>
  <si>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</si>
  <si>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</si>
  <si>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</si>
  <si>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</si>
  <si>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</si>
  <si>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</si>
  <si>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</si>
  <si>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</si>
  <si>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</si>
  <si>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</si>
  <si>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</si>
  <si>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</si>
  <si>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</si>
  <si>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</si>
  <si>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</si>
  <si>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</si>
  <si>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</si>
  <si>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</si>
  <si>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</si>
  <si>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</si>
  <si>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</si>
  <si>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</si>
  <si>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</si>
  <si>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</si>
  <si>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</si>
  <si>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</si>
  <si>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</si>
  <si>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</si>
  <si>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</si>
  <si>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</si>
  <si>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</si>
  <si>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</si>
  <si>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</si>
  <si>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</si>
  <si>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</si>
  <si>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</si>
  <si>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</si>
  <si>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</si>
  <si>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</si>
  <si>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</si>
  <si>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</si>
  <si>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</si>
  <si>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</si>
  <si>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</si>
  <si>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</si>
  <si>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</si>
  <si>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</si>
  <si>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</si>
  <si>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</si>
  <si>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</si>
  <si>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</si>
  <si>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</si>
  <si>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</si>
  <si>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</si>
  <si>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</si>
  <si>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</si>
  <si>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</si>
  <si>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</si>
  <si>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</si>
  <si>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</si>
  <si>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</si>
  <si>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</si>
  <si>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</si>
  <si>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</si>
  <si>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</si>
  <si>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</si>
  <si>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</si>
  <si>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</si>
  <si>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</si>
  <si>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</si>
  <si>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</si>
  <si>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</si>
  <si>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</si>
  <si>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</si>
  <si>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</si>
  <si>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</si>
  <si>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</si>
  <si>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</si>
  <si>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</si>
  <si>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</si>
  <si>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</si>
  <si>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</si>
  <si>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</si>
  <si>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</si>
  <si>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</si>
  <si>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</si>
  <si>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</si>
  <si>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</si>
  <si>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</si>
  <si>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</si>
  <si>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</si>
  <si>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</si>
  <si>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</si>
  <si>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</si>
  <si>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</si>
  <si>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</si>
  <si>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</si>
  <si>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</si>
  <si>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</si>
  <si>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</si>
  <si>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</si>
  <si>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</si>
  <si>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</si>
  <si>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</si>
  <si>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</si>
  <si>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</si>
  <si>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</si>
  <si>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</si>
  <si>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</si>
  <si>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</si>
  <si>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</si>
  <si>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</si>
  <si>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</si>
  <si>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</si>
  <si>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</si>
  <si>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</si>
  <si>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</si>
  <si>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</si>
  <si>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</si>
  <si>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</si>
  <si>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</si>
  <si>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</si>
  <si>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</si>
  <si>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</si>
  <si>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</si>
  <si>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</si>
  <si>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</si>
  <si>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</si>
  <si>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</si>
  <si>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</si>
  <si>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</si>
  <si>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</si>
  <si>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</si>
  <si>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</si>
  <si>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</si>
  <si>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</si>
  <si>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</si>
  <si>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</si>
  <si>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</si>
  <si>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</si>
  <si>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</si>
  <si>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</si>
  <si>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</si>
  <si>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</si>
  <si>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</si>
  <si>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</si>
  <si>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</si>
  <si>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</si>
  <si>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</si>
  <si>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</si>
  <si>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</si>
  <si>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</si>
  <si>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</si>
  <si>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</si>
  <si>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</si>
  <si>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</si>
  <si>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</si>
  <si>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</si>
  <si>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</si>
  <si>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</si>
  <si>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</si>
  <si>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</si>
  <si>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</si>
  <si>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</si>
  <si>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</si>
  <si>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</si>
  <si>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</si>
  <si>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</si>
  <si>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</si>
  <si>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</si>
  <si>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</si>
  <si>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</si>
  <si>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</si>
  <si>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</si>
  <si>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</si>
  <si>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</si>
  <si>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</si>
  <si>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</si>
  <si>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</si>
  <si>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</si>
  <si>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</si>
  <si>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</si>
  <si>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</si>
  <si>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</si>
  <si>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</si>
  <si>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</si>
  <si>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</si>
  <si>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</si>
  <si>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</si>
  <si>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</si>
  <si>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</si>
  <si>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</si>
  <si>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</si>
  <si>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</si>
  <si>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</si>
  <si>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</si>
  <si>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</si>
  <si>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</si>
  <si>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</si>
  <si>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</si>
  <si>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</si>
  <si>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</si>
  <si>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</si>
  <si>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</si>
  <si>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</si>
  <si>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</si>
  <si>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</si>
  <si>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</si>
  <si>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</si>
  <si>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</si>
  <si>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</si>
  <si>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</si>
  <si>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</si>
  <si>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</si>
  <si>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</si>
  <si>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</si>
  <si>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</si>
  <si>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</si>
  <si>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</si>
  <si>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</si>
  <si>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</si>
  <si>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</si>
  <si>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</si>
  <si>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</si>
  <si>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</si>
  <si>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</si>
  <si>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</si>
  <si>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</si>
  <si>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</si>
  <si>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</si>
  <si>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</si>
  <si>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</si>
  <si>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</si>
  <si>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</si>
  <si>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</si>
  <si>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</si>
  <si>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</si>
  <si>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</si>
  <si>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</si>
  <si>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</si>
  <si>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</si>
  <si>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</si>
  <si>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</si>
  <si>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</si>
  <si>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</si>
  <si>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</si>
  <si>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</si>
  <si>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</si>
  <si>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</si>
  <si>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</si>
  <si>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</si>
  <si>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</si>
  <si>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</si>
  <si>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</si>
  <si>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</si>
  <si>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</si>
  <si>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</si>
  <si>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</si>
  <si>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</si>
  <si>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</si>
  <si>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</si>
  <si>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</si>
  <si>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</si>
  <si>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</si>
  <si>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</si>
  <si>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</si>
  <si>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</si>
  <si>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</si>
  <si>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</si>
  <si>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</si>
  <si>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</si>
  <si>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</si>
  <si>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</si>
  <si>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</si>
  <si>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</si>
  <si>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</si>
  <si>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</si>
  <si>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</si>
  <si>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</si>
  <si>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</si>
  <si>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</si>
  <si>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</si>
  <si>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</si>
  <si>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</si>
  <si>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</si>
  <si>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</si>
  <si>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</si>
  <si>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</si>
  <si>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</si>
  <si>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</si>
  <si>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</si>
  <si>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</si>
  <si>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</si>
  <si>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</si>
  <si>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</si>
  <si>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</si>
  <si>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</si>
  <si>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</si>
  <si>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</si>
  <si>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</si>
  <si>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</si>
  <si>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</si>
  <si>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</si>
  <si>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</si>
  <si>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</si>
  <si>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</si>
  <si>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</si>
  <si>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</si>
  <si>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</si>
  <si>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</si>
  <si>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</si>
  <si>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</si>
  <si>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</si>
  <si>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</si>
  <si>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</si>
  <si>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</si>
  <si>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</si>
  <si>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</si>
  <si>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</si>
  <si>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</si>
  <si>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</si>
  <si>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</si>
  <si>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</si>
  <si>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</si>
  <si>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</si>
  <si>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</si>
  <si>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</si>
  <si>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</si>
  <si>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</si>
  <si>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</si>
  <si>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</si>
  <si>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</si>
  <si>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</si>
  <si>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</si>
  <si>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</si>
  <si>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</si>
  <si>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</si>
  <si>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</si>
  <si>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</si>
  <si>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</si>
  <si>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</si>
  <si>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</si>
  <si>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</si>
  <si>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</si>
  <si>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</si>
  <si>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</si>
  <si>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</si>
  <si>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</si>
  <si>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</si>
  <si>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</si>
  <si>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</si>
  <si>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</si>
  <si>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</si>
  <si>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</si>
  <si>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</si>
  <si>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</si>
  <si>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</si>
  <si>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</si>
  <si>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</si>
  <si>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</si>
  <si>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</si>
  <si>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</si>
  <si>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</si>
  <si>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</si>
  <si>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</si>
  <si>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</si>
  <si>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</si>
  <si>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</si>
  <si>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</si>
  <si>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</si>
  <si>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</si>
  <si>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</si>
  <si>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</si>
  <si>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</si>
  <si>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</si>
  <si>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</si>
  <si>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</si>
  <si>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</si>
  <si>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</si>
  <si>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</si>
  <si>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</si>
  <si>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</si>
  <si>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</si>
  <si>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</si>
  <si>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</si>
  <si>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</si>
  <si>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</si>
  <si>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</si>
  <si>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</si>
  <si>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</si>
  <si>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</si>
  <si>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</si>
  <si>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</si>
  <si>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</si>
  <si>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</si>
  <si>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</si>
  <si>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</si>
  <si>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</si>
  <si>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</si>
  <si>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</si>
  <si>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</si>
  <si>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</si>
  <si>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</si>
  <si>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</si>
  <si>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</si>
  <si>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</si>
  <si>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</si>
  <si>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</si>
  <si>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</si>
  <si>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</si>
  <si>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</si>
  <si>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</si>
  <si>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</si>
  <si>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</si>
  <si>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</si>
  <si>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</si>
  <si>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</si>
  <si>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</si>
  <si>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</si>
  <si>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</si>
  <si>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</si>
  <si>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</si>
  <si>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</si>
  <si>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</si>
  <si>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</si>
  <si>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</si>
  <si>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</si>
  <si>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</si>
  <si>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</si>
  <si>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</si>
  <si>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</si>
  <si>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</si>
  <si>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</si>
  <si>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</si>
  <si>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</si>
  <si>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</si>
  <si>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</si>
  <si>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</si>
  <si>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</si>
  <si>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</si>
  <si>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</si>
  <si>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</si>
  <si>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</si>
  <si>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</si>
  <si>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</si>
  <si>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</si>
  <si>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</si>
  <si>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</si>
  <si>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</si>
  <si>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</si>
  <si>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</si>
  <si>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</si>
  <si>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</si>
  <si>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</si>
  <si>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</si>
  <si>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</si>
  <si>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</si>
  <si>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</si>
  <si>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</si>
  <si>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</si>
  <si>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</si>
  <si>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</si>
  <si>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</si>
  <si>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</si>
  <si>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</si>
  <si>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</si>
  <si>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</si>
  <si>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</si>
  <si>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</si>
  <si>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</si>
  <si>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</si>
  <si>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</si>
  <si>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</si>
  <si>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</si>
  <si>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</si>
  <si>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</si>
  <si>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</si>
  <si>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</si>
  <si>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</si>
  <si>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</si>
  <si>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</si>
  <si>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</si>
  <si>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</si>
  <si>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</si>
  <si>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</si>
  <si>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</si>
  <si>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</si>
  <si>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</si>
  <si>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</si>
  <si>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</si>
  <si>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</si>
  <si>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</si>
  <si>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</si>
  <si>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</si>
  <si>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</si>
  <si>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</si>
  <si>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</si>
  <si>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</si>
  <si>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</si>
  <si>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</si>
  <si>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</si>
  <si>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</si>
  <si>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</si>
  <si>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</si>
  <si>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</si>
  <si>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</si>
  <si>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</si>
  <si>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</si>
  <si>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</si>
  <si>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</si>
  <si>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</si>
  <si>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</si>
  <si>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</si>
  <si>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</si>
  <si>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</si>
  <si>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</si>
  <si>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</si>
  <si>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</si>
  <si>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</si>
  <si>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</si>
  <si>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</si>
  <si>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</si>
  <si>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</si>
  <si>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</si>
  <si>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</si>
  <si>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</si>
  <si>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</si>
  <si>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</si>
  <si>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</si>
  <si>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</si>
  <si>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</si>
  <si>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</si>
  <si>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</si>
  <si>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</si>
  <si>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</si>
  <si>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</si>
  <si>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</si>
  <si>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</si>
  <si>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</si>
  <si>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</si>
  <si>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</si>
  <si>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</si>
  <si>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</si>
  <si>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</si>
  <si>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</si>
  <si>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</si>
  <si>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</si>
  <si>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</si>
  <si>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</si>
  <si>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</si>
  <si>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</si>
  <si>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</si>
  <si>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</si>
  <si>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</si>
  <si>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</si>
  <si>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</si>
  <si>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</si>
  <si>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</si>
  <si>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</si>
  <si>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</si>
  <si>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</si>
  <si>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</si>
  <si>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</si>
  <si>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</si>
  <si>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</si>
  <si>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</si>
  <si>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</si>
  <si>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</si>
  <si>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</si>
  <si>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</si>
  <si>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</si>
  <si>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</si>
  <si>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</si>
  <si>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</si>
  <si>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</si>
  <si>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</si>
  <si>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</si>
  <si>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</si>
  <si>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</si>
  <si>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</si>
  <si>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</si>
  <si>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</si>
  <si>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</si>
  <si>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</si>
  <si>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</si>
  <si>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</si>
  <si>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</si>
  <si>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</si>
  <si>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</si>
  <si>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</si>
  <si>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</si>
  <si>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</si>
  <si>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</si>
  <si>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</si>
  <si>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</si>
  <si>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</si>
  <si>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</si>
  <si>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</si>
  <si>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</si>
  <si>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</si>
  <si>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</si>
  <si>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</si>
  <si>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</si>
  <si>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</si>
  <si>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</si>
  <si>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</si>
  <si>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</si>
  <si>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</si>
  <si>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</si>
  <si>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</si>
  <si>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</si>
  <si>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</si>
  <si>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</si>
  <si>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</si>
  <si>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</si>
  <si>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</si>
  <si>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</si>
  <si>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</si>
  <si>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</si>
  <si>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</si>
  <si>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</si>
  <si>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</si>
  <si>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</si>
  <si>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</si>
  <si>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</si>
  <si>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</si>
  <si>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</si>
  <si>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</si>
  <si>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</si>
  <si>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</si>
  <si>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</si>
  <si>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</si>
  <si>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</si>
  <si>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</si>
  <si>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</si>
  <si>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</si>
  <si>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</si>
  <si>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</si>
  <si>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</si>
  <si>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</si>
  <si>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</si>
  <si>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</si>
  <si>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</si>
  <si>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</si>
  <si>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</si>
  <si>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</si>
  <si>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</si>
  <si>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</si>
  <si>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</si>
  <si>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</si>
  <si>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</si>
  <si>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</si>
  <si>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</si>
  <si>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</si>
  <si>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</si>
  <si>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</si>
  <si>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</si>
  <si>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</si>
  <si>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</si>
  <si>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</si>
  <si>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</si>
  <si>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</si>
  <si>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</si>
  <si>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</si>
  <si>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</si>
  <si>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</si>
  <si>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</si>
  <si>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</si>
  <si>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</si>
  <si>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</si>
  <si>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</si>
  <si>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</si>
  <si>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</si>
  <si>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</si>
  <si>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</si>
  <si>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</si>
  <si>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</si>
  <si>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</si>
  <si>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</si>
  <si>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</si>
  <si>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</si>
  <si>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</si>
  <si>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</si>
  <si>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</si>
  <si>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</si>
  <si>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</si>
  <si>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</si>
  <si>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</si>
  <si>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</si>
  <si>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</si>
  <si>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</si>
  <si>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</si>
  <si>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</si>
  <si>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</si>
  <si>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</si>
  <si>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</si>
  <si>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</si>
  <si>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</si>
  <si>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</si>
  <si>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</si>
  <si>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</si>
  <si>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</si>
  <si>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</si>
  <si>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</si>
  <si>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</si>
  <si>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</si>
  <si>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</si>
  <si>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</si>
  <si>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</si>
  <si>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</si>
  <si>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</si>
  <si>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</si>
  <si>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</si>
  <si>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</si>
  <si>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</si>
  <si>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</si>
  <si>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</si>
  <si>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</si>
  <si>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</si>
  <si>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</si>
  <si>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</si>
  <si>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</si>
  <si>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</si>
  <si>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</si>
  <si>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</si>
  <si>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</si>
  <si>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</si>
  <si>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</si>
  <si>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</si>
  <si>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</si>
  <si>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</si>
  <si>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</si>
  <si>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</si>
  <si>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</si>
  <si>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</si>
  <si>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</si>
  <si>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</si>
  <si>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</si>
  <si>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</si>
  <si>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</si>
  <si>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</si>
  <si>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</si>
  <si>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</si>
  <si>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</si>
  <si>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</si>
  <si>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</si>
  <si>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</si>
  <si>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</si>
  <si>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</si>
  <si>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</si>
  <si>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</si>
  <si>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</si>
  <si>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</si>
  <si>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</si>
  <si>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</si>
  <si>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</si>
  <si>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</si>
  <si>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</si>
  <si>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</si>
  <si>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</si>
  <si>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</si>
  <si>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</si>
  <si>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</si>
  <si>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</si>
  <si>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</si>
  <si>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</si>
  <si>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</si>
  <si>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</si>
  <si>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</si>
  <si>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</si>
  <si>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</si>
  <si>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</si>
  <si>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</si>
  <si>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</si>
  <si>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</si>
  <si>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</si>
  <si>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</si>
  <si>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</si>
  <si>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</si>
  <si>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</si>
  <si>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</si>
  <si>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</si>
  <si>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</si>
  <si>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</si>
  <si>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</si>
  <si>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</si>
  <si>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</si>
  <si>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</si>
  <si>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</si>
  <si>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</si>
  <si>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</si>
  <si>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</si>
  <si>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</si>
  <si>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</si>
  <si>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</si>
  <si>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</si>
  <si>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</si>
  <si>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</si>
  <si>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</si>
  <si>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</si>
  <si>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</si>
  <si>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</si>
  <si>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</si>
  <si>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</si>
  <si>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</si>
  <si>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</si>
  <si>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</si>
  <si>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</si>
  <si>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</si>
  <si>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</si>
  <si>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</si>
  <si>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</si>
  <si>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</si>
  <si>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</si>
  <si>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</si>
  <si>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</si>
  <si>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</si>
  <si>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</si>
  <si>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</si>
  <si>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</si>
  <si>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</si>
  <si>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</si>
  <si>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</si>
  <si>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</si>
  <si>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</si>
  <si>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</si>
  <si>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</si>
  <si>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</si>
  <si>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</si>
  <si>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</si>
  <si>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</si>
  <si>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</si>
  <si>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</si>
  <si>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</si>
  <si>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</si>
  <si>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</si>
  <si>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</si>
  <si>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</si>
  <si>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</si>
  <si>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</si>
  <si>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</si>
  <si>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</si>
  <si>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</si>
  <si>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</si>
  <si>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</si>
  <si>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</si>
  <si>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</si>
  <si>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</si>
  <si>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</si>
  <si>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</si>
  <si>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</si>
  <si>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</si>
  <si>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</si>
  <si>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</si>
  <si>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</si>
  <si>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</si>
  <si>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</si>
  <si>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</si>
  <si>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</si>
  <si>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</si>
  <si>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</si>
  <si>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</si>
  <si>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</si>
  <si>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</si>
  <si>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</si>
  <si>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</si>
  <si>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</si>
  <si>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</si>
  <si>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</si>
  <si>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</si>
  <si>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</si>
  <si>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</si>
  <si>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</si>
  <si>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</si>
  <si>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</si>
  <si>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</si>
  <si>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</si>
  <si>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</si>
  <si>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</si>
  <si>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</si>
  <si>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</si>
  <si>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</si>
  <si>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</si>
  <si>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</si>
  <si>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</si>
  <si>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</si>
  <si>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</si>
  <si>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</si>
  <si>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</si>
  <si>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</si>
  <si>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</si>
  <si>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</si>
  <si>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</si>
  <si>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</si>
  <si>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</si>
  <si>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</si>
  <si>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</si>
  <si>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</si>
  <si>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</si>
  <si>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</si>
  <si>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</si>
  <si>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</si>
  <si>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</si>
  <si>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</si>
  <si>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</si>
  <si>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</si>
  <si>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</si>
  <si>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</si>
  <si>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</si>
  <si>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</si>
  <si>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</si>
  <si>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</si>
  <si>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</si>
  <si>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</si>
  <si>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</si>
  <si>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</si>
  <si>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</si>
  <si>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</si>
  <si>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</si>
  <si>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</si>
  <si>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</si>
  <si>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</si>
  <si>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</si>
  <si>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</si>
  <si>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</si>
  <si>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</si>
  <si>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</si>
  <si>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</si>
  <si>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</si>
  <si>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</si>
  <si>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</si>
  <si>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</si>
  <si>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</si>
  <si>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</si>
  <si>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</si>
  <si>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</si>
  <si>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</si>
  <si>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</si>
  <si>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</si>
  <si>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</si>
  <si>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</si>
  <si>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</si>
  <si>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</si>
  <si>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</si>
  <si>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</si>
  <si>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</si>
  <si>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</si>
  <si>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</si>
  <si>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</si>
  <si>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</si>
  <si>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</si>
  <si>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</si>
  <si>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</si>
  <si>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</si>
  <si>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</si>
  <si>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</si>
  <si>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</si>
  <si>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</si>
  <si>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</si>
  <si>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</si>
  <si>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</si>
  <si>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</si>
  <si>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</si>
  <si>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</si>
  <si>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</si>
  <si>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</si>
  <si>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</si>
  <si>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</si>
  <si>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</si>
  <si>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</si>
  <si>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</si>
  <si>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</si>
  <si>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</si>
  <si>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</si>
  <si>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</si>
  <si>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</si>
  <si>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</si>
  <si>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</si>
  <si>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</si>
  <si>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</si>
  <si>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</si>
  <si>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</si>
  <si>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</si>
  <si>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</si>
  <si>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</si>
  <si>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</si>
  <si>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</si>
  <si>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</si>
  <si>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</si>
  <si>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</si>
  <si>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</si>
  <si>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</si>
  <si>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</si>
  <si>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</si>
  <si>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</si>
  <si>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</si>
  <si>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</si>
  <si>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</si>
  <si>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</si>
  <si>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</si>
  <si>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</si>
  <si>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</si>
  <si>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</si>
  <si>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</si>
  <si>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</si>
  <si>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</si>
  <si>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</si>
  <si>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</si>
  <si>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</si>
  <si>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</si>
  <si>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</si>
  <si>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</si>
  <si>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</si>
  <si>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</si>
  <si>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</si>
  <si>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</si>
  <si>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</si>
  <si>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</si>
  <si>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</si>
  <si>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</si>
  <si>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</si>
  <si>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</si>
  <si>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</si>
  <si>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</si>
  <si>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</si>
  <si>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</si>
  <si>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</si>
  <si>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</si>
  <si>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</si>
  <si>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</si>
  <si>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</si>
  <si>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</si>
  <si>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</si>
  <si>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</si>
  <si>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</si>
  <si>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</si>
  <si>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</si>
  <si>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</si>
  <si>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</si>
  <si>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</si>
  <si>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</si>
  <si>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</si>
  <si>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</si>
  <si>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</si>
  <si>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</si>
  <si>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</si>
  <si>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</si>
  <si>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</si>
  <si>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</si>
  <si>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</si>
  <si>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</si>
  <si>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</si>
  <si>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</si>
  <si>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</si>
  <si>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</si>
  <si>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</si>
  <si>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</si>
  <si>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</si>
  <si>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</si>
  <si>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</si>
  <si>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</si>
  <si>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</si>
  <si>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</si>
  <si>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</si>
  <si>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</si>
  <si>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</si>
  <si>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</si>
  <si>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</si>
  <si>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</si>
  <si>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</si>
  <si>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</si>
  <si>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</si>
  <si>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</si>
  <si>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</si>
  <si>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</si>
  <si>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</si>
  <si>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</si>
  <si>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</si>
  <si>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</si>
  <si>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</si>
  <si>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</si>
  <si>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</si>
  <si>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</si>
  <si>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</si>
  <si>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</si>
  <si>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</si>
  <si>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</si>
  <si>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</si>
  <si>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</si>
  <si>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</si>
  <si>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</si>
  <si>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</si>
  <si>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</si>
  <si>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</si>
  <si>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</si>
  <si>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</si>
  <si>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</si>
  <si>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</si>
  <si>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</si>
  <si>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</si>
  <si>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</si>
  <si>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</si>
  <si>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</si>
  <si>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</si>
  <si>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</si>
  <si>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</si>
  <si>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</si>
  <si>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</si>
  <si>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</si>
  <si>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</si>
  <si>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</si>
  <si>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</si>
  <si>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</si>
  <si>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</si>
  <si>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</si>
  <si>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</si>
  <si>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</si>
  <si>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</si>
  <si>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</si>
  <si>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</si>
  <si>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</si>
  <si>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</si>
  <si>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</si>
  <si>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</si>
  <si>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</si>
  <si>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</si>
  <si>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</si>
  <si>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</si>
  <si>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</si>
  <si>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</si>
  <si>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</si>
  <si>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</si>
  <si>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</si>
  <si>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</si>
  <si>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</si>
  <si>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</si>
  <si>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</si>
  <si>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</si>
  <si>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</si>
  <si>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</si>
  <si>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</si>
  <si>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</si>
  <si>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</si>
  <si>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</si>
  <si>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</si>
  <si>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</si>
  <si>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</si>
  <si>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</si>
  <si>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</si>
  <si>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</si>
  <si>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</si>
  <si>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</si>
  <si>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</si>
  <si>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</si>
  <si>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</si>
  <si>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</si>
  <si>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</si>
  <si>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</si>
  <si>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</si>
  <si>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</si>
  <si>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</si>
  <si>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</si>
  <si>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</si>
  <si>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</si>
  <si>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</si>
  <si>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</si>
  <si>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</si>
  <si>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</si>
  <si>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</si>
  <si>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</si>
  <si>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</si>
  <si>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</si>
  <si>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</si>
  <si>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</si>
  <si>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</si>
  <si>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</si>
  <si>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</si>
  <si>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</si>
  <si>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</si>
  <si>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</si>
  <si>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</si>
  <si>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</si>
  <si>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</si>
  <si>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</si>
  <si>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</si>
  <si>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</si>
  <si>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</si>
  <si>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</si>
  <si>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</si>
  <si>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</si>
  <si>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</si>
  <si>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</si>
  <si>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</si>
  <si>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</si>
  <si>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</si>
  <si>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</si>
  <si>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</si>
  <si>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</si>
  <si>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</si>
  <si>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</si>
  <si>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</si>
  <si>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</si>
  <si>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</si>
  <si>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</si>
  <si>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</si>
  <si>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</si>
  <si>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</si>
  <si>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</si>
  <si>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</si>
  <si>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</si>
  <si>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</si>
  <si>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</si>
  <si>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</si>
  <si>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</si>
  <si>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</si>
  <si>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</si>
  <si>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</si>
  <si>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</si>
  <si>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</si>
  <si>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</si>
  <si>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</si>
  <si>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</si>
  <si>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</si>
  <si>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</si>
  <si>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</si>
  <si>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</si>
  <si>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</si>
  <si>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</si>
  <si>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</si>
  <si>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</si>
  <si>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</si>
  <si>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</si>
  <si>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</si>
  <si>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</si>
  <si>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</si>
  <si>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</si>
  <si>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</si>
  <si>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</si>
  <si>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</si>
  <si>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</si>
  <si>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</si>
  <si>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</si>
  <si>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</si>
  <si>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</si>
  <si>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</si>
  <si>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</si>
  <si>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</si>
  <si>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</si>
  <si>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</si>
  <si>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</si>
  <si>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</si>
  <si>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</si>
  <si>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</si>
  <si>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</si>
  <si>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</si>
  <si>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</si>
  <si>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</si>
  <si>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</si>
  <si>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</si>
  <si>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</si>
  <si>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</si>
  <si>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</si>
  <si>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</si>
  <si>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</si>
  <si>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</si>
  <si>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</si>
  <si>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</si>
  <si>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</si>
  <si>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</si>
  <si>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</si>
  <si>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</si>
  <si>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</si>
  <si>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</si>
  <si>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</si>
  <si>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</si>
  <si>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</si>
  <si>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</si>
  <si>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</si>
  <si>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</si>
  <si>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</si>
  <si>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</si>
  <si>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</si>
  <si>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</si>
  <si>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</si>
  <si>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</si>
  <si>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</si>
  <si>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</si>
  <si>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</si>
  <si>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</si>
  <si>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</si>
  <si>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</si>
  <si>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</si>
  <si>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</si>
  <si>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</si>
  <si>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</si>
  <si>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</si>
  <si>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</si>
  <si>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</si>
  <si>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</si>
  <si>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</si>
  <si>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</si>
  <si>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</si>
  <si>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</si>
  <si>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</si>
  <si>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</si>
  <si>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</si>
  <si>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</si>
  <si>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</si>
  <si>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</si>
  <si>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</si>
  <si>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</si>
  <si>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</si>
  <si>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</si>
  <si>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</si>
  <si>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</si>
  <si>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</si>
  <si>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</si>
  <si>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</si>
  <si>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</si>
  <si>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</si>
  <si>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</si>
  <si>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</si>
  <si>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</si>
  <si>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</si>
  <si>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</si>
  <si>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</si>
  <si>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</si>
  <si>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</si>
  <si>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</si>
  <si>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</si>
  <si>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</si>
  <si>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</si>
  <si>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</si>
  <si>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</si>
  <si>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</si>
  <si>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</si>
  <si>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</si>
  <si>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</si>
  <si>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</si>
  <si>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</si>
  <si>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</si>
  <si>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</si>
  <si>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</si>
  <si>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</si>
  <si>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</si>
  <si>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</si>
  <si>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</si>
  <si>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</si>
  <si>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</si>
  <si>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</si>
  <si>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</si>
  <si>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</si>
  <si>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</si>
  <si>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</si>
  <si>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</si>
  <si>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</si>
  <si>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</si>
  <si>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</si>
  <si>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</si>
  <si>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</si>
  <si>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</si>
  <si>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</si>
  <si>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</si>
  <si>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</si>
  <si>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</si>
  <si>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</si>
  <si>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</si>
  <si>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</si>
  <si>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</si>
  <si>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</si>
  <si>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</si>
  <si>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</si>
  <si>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</si>
  <si>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</si>
  <si>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</si>
  <si>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</si>
  <si>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</si>
  <si>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</si>
  <si>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</si>
  <si>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</si>
  <si>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</si>
  <si>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</si>
  <si>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</si>
  <si>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</si>
  <si>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</si>
  <si>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</si>
  <si>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</si>
  <si>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</si>
  <si>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</si>
  <si>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</si>
  <si>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</si>
  <si>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</si>
  <si>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</si>
  <si>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</si>
  <si>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</si>
  <si>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</si>
  <si>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</si>
  <si>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</si>
  <si>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</si>
  <si>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</si>
  <si>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</si>
  <si>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</si>
  <si>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</si>
  <si>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</si>
  <si>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</si>
  <si>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</si>
  <si>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</si>
  <si>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</si>
  <si>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</si>
  <si>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</si>
  <si>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</si>
  <si>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</si>
  <si>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</si>
  <si>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</si>
  <si>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</si>
  <si>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</si>
  <si>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</si>
  <si>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</si>
  <si>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</si>
  <si>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</si>
  <si>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</si>
  <si>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</si>
  <si>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</si>
  <si>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</si>
  <si>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</si>
  <si>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</si>
  <si>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</si>
  <si>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</si>
  <si>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</si>
  <si>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</si>
  <si>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</si>
  <si>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</si>
  <si>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</si>
  <si>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</si>
  <si>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</si>
  <si>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</si>
  <si>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</si>
  <si>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</si>
  <si>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</si>
  <si>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</si>
  <si>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</si>
  <si>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</si>
  <si>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</si>
  <si>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</si>
  <si>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</si>
  <si>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</si>
  <si>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</si>
  <si>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</si>
  <si>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</si>
  <si>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</si>
  <si>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</si>
  <si>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</si>
  <si>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</si>
  <si>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</si>
  <si>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</si>
  <si>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</si>
  <si>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</si>
  <si>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</si>
  <si>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</si>
  <si>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</si>
  <si>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</si>
  <si>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</si>
  <si>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</si>
  <si>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</si>
  <si>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</si>
  <si>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</si>
  <si>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</si>
  <si>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</si>
  <si>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</si>
  <si>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</si>
  <si>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</si>
  <si>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</si>
  <si>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</si>
  <si>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</si>
  <si>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</si>
  <si>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</si>
  <si>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</si>
  <si>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</si>
  <si>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</si>
  <si>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</si>
  <si>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</si>
  <si>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</si>
  <si>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</si>
  <si>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</si>
  <si>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</si>
  <si>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</si>
  <si>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</si>
  <si>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</si>
  <si>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</si>
  <si>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</si>
  <si>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</si>
  <si>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</si>
  <si>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</si>
  <si>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</si>
  <si>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</si>
  <si>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</si>
  <si>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</si>
  <si>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</si>
  <si>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</si>
  <si>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</si>
  <si>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</si>
  <si>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</si>
  <si>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</si>
  <si>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</si>
  <si>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</si>
  <si>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</si>
  <si>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</si>
  <si>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</si>
  <si>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</si>
  <si>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</si>
  <si>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</si>
  <si>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</si>
  <si>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</si>
  <si>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</si>
  <si>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</si>
  <si>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</si>
  <si>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</si>
  <si>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</si>
  <si>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</si>
  <si>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</si>
  <si>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</si>
  <si>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</si>
  <si>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</si>
  <si>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</si>
  <si>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</si>
  <si>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</si>
  <si>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</si>
  <si>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</si>
  <si>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</si>
  <si>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</si>
  <si>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</si>
  <si>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</si>
  <si>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</si>
  <si>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</si>
  <si>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</si>
  <si>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</si>
  <si>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</si>
  <si>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</si>
  <si>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</si>
  <si>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</si>
  <si>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</si>
  <si>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</si>
  <si>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</si>
  <si>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</si>
  <si>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</si>
  <si>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</si>
  <si>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</si>
  <si>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</si>
  <si>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</si>
  <si>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</si>
  <si>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</si>
  <si>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</si>
  <si>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</si>
  <si>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</si>
  <si>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</si>
  <si>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</si>
  <si>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</si>
  <si>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</si>
  <si>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</si>
  <si>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</si>
  <si>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</si>
  <si>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</si>
  <si>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</si>
  <si>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</si>
  <si>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</si>
  <si>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</si>
  <si>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</si>
  <si>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</si>
  <si>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</si>
  <si>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</si>
  <si>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</si>
  <si>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</si>
  <si>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</si>
  <si>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</si>
  <si>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</si>
  <si>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</si>
  <si>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</si>
  <si>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</si>
  <si>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</si>
  <si>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</si>
  <si>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</si>
  <si>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</si>
  <si>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</si>
  <si>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</si>
  <si>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</si>
  <si>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</si>
  <si>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</si>
  <si>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</si>
  <si>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</si>
  <si>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</si>
  <si>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</si>
  <si>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</si>
  <si>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</si>
  <si>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</si>
  <si>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</si>
  <si>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</si>
  <si>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</si>
  <si>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</si>
  <si>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</si>
  <si>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</si>
  <si>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</si>
  <si>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</si>
  <si>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</si>
  <si>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</si>
  <si>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</si>
  <si>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</si>
  <si>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</si>
  <si>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</si>
  <si>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</si>
  <si>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</si>
  <si>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</si>
  <si>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</si>
  <si>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</si>
  <si>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</si>
  <si>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</si>
  <si>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</si>
  <si>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</si>
  <si>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</si>
  <si>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</si>
  <si>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</si>
  <si>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</si>
  <si>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</si>
  <si>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</si>
  <si>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</si>
  <si>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</si>
  <si>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</si>
  <si>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</si>
  <si>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</si>
  <si>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</si>
  <si>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</si>
  <si>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</si>
  <si>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</si>
  <si>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</si>
  <si>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</si>
  <si>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</si>
  <si>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</si>
  <si>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</si>
  <si>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</si>
  <si>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</si>
  <si>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</si>
  <si>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</si>
  <si>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</si>
  <si>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</si>
  <si>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</si>
  <si>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</si>
  <si>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</si>
  <si>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</si>
  <si>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</si>
  <si>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</si>
  <si>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</si>
  <si>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</si>
  <si>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</si>
  <si>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</si>
  <si>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</si>
  <si>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</si>
  <si>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</si>
  <si>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</si>
  <si>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</si>
  <si>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</si>
  <si>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</si>
  <si>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</si>
  <si>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</si>
  <si>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</si>
  <si>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</si>
  <si>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</si>
  <si>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</si>
  <si>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</si>
  <si>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</si>
  <si>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</si>
  <si>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</si>
  <si>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</si>
  <si>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</si>
  <si>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</si>
  <si>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</si>
  <si>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</si>
  <si>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</si>
  <si>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</si>
  <si>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</si>
  <si>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</si>
  <si>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</si>
  <si>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</si>
  <si>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</si>
  <si>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</si>
  <si>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</si>
  <si>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</si>
  <si>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</si>
  <si>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</si>
  <si>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</si>
  <si>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</si>
  <si>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</si>
  <si>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</si>
  <si>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</si>
  <si>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</si>
  <si>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</si>
  <si>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</si>
  <si>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</si>
  <si>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</si>
  <si>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</si>
  <si>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</si>
  <si>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</si>
  <si>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</si>
  <si>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</si>
  <si>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</si>
  <si>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</si>
  <si>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</si>
  <si>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</si>
  <si>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</si>
  <si>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</si>
  <si>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</si>
  <si>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</si>
  <si>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</si>
  <si>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</si>
  <si>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</si>
  <si>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</si>
  <si>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</si>
  <si>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</si>
  <si>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</si>
  <si>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</si>
  <si>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</si>
  <si>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</si>
  <si>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</si>
  <si>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</si>
  <si>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</si>
  <si>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</si>
  <si>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</si>
  <si>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</si>
  <si>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</si>
  <si>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</si>
  <si>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</si>
  <si>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</si>
  <si>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</si>
  <si>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</si>
  <si>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</si>
  <si>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</si>
  <si>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</si>
  <si>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</si>
  <si>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</si>
  <si>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</si>
  <si>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</si>
  <si>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</si>
  <si>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</si>
  <si>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</si>
  <si>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</si>
  <si>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</si>
  <si>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</si>
  <si>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</si>
  <si>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</si>
  <si>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</si>
  <si>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</si>
  <si>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</si>
  <si>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</si>
  <si>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</si>
  <si>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</si>
  <si>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</si>
  <si>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</si>
  <si>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</si>
  <si>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</si>
  <si>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</si>
  <si>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</si>
  <si>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</si>
  <si>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</si>
  <si>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</si>
  <si>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</si>
  <si>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</si>
  <si>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</si>
  <si>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</si>
  <si>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</si>
  <si>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</si>
  <si>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</si>
  <si>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</si>
  <si>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</si>
  <si>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</si>
  <si>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</si>
  <si>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</si>
  <si>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</si>
  <si>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</si>
  <si>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</si>
  <si>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</si>
  <si>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</si>
  <si>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</si>
  <si>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</si>
  <si>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</si>
  <si>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</si>
  <si>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</si>
  <si>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</si>
  <si>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</si>
  <si>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</si>
  <si>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</si>
  <si>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</si>
  <si>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</si>
  <si>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</si>
  <si>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</si>
  <si>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</si>
  <si>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</si>
  <si>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</si>
  <si>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</si>
  <si>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</si>
  <si>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</si>
  <si>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</si>
  <si>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</si>
  <si>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</si>
  <si>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</si>
  <si>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</si>
  <si>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</si>
  <si>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</si>
  <si>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</si>
  <si>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</si>
  <si>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</si>
  <si>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</si>
  <si>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</si>
  <si>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</si>
  <si>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</si>
  <si>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</si>
  <si>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</si>
  <si>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</si>
  <si>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</si>
  <si>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</si>
  <si>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</si>
  <si>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</si>
  <si>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</si>
  <si>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</si>
  <si>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</si>
  <si>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</si>
  <si>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</si>
  <si>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</si>
  <si>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</si>
  <si>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</si>
  <si>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</si>
  <si>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</si>
  <si>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</si>
  <si>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</si>
  <si>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</si>
  <si>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</si>
  <si>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</si>
  <si>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</si>
  <si>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</si>
  <si>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</si>
  <si>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</si>
  <si>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</si>
  <si>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</si>
  <si>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</si>
  <si>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</si>
  <si>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</si>
  <si>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</si>
  <si>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</si>
  <si>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</si>
  <si>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</si>
  <si>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</si>
  <si>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</si>
  <si>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</si>
  <si>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</si>
  <si>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</si>
  <si>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</si>
  <si>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</si>
  <si>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</si>
  <si>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</si>
  <si>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</si>
  <si>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</si>
  <si>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</si>
  <si>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</si>
  <si>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</si>
  <si>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</si>
  <si>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</si>
  <si>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</si>
  <si>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</si>
  <si>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</si>
  <si>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</si>
  <si>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</si>
  <si>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</si>
  <si>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</si>
  <si>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</si>
  <si>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</si>
  <si>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</si>
  <si>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</si>
  <si>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</si>
  <si>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</si>
  <si>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</si>
  <si>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</si>
  <si>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</si>
  <si>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</si>
  <si>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</si>
  <si>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</si>
  <si>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</si>
  <si>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</si>
  <si>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</si>
  <si>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</si>
  <si>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</si>
  <si>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</si>
  <si>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</si>
  <si>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</si>
  <si>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</si>
  <si>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</si>
  <si>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</si>
  <si>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</si>
  <si>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</si>
  <si>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</si>
  <si>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</si>
  <si>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</si>
  <si>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</si>
  <si>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</si>
  <si>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</si>
  <si>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</si>
  <si>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</si>
  <si>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</si>
  <si>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</si>
  <si>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</si>
  <si>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</si>
  <si>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</si>
  <si>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</si>
  <si>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</si>
  <si>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</si>
  <si>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</si>
  <si>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</si>
  <si>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</si>
  <si>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</si>
  <si>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</si>
  <si>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</si>
  <si>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</si>
  <si>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</si>
  <si>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</si>
  <si>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</si>
  <si>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</si>
  <si>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</si>
  <si>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</si>
  <si>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</si>
  <si>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</si>
  <si>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</si>
  <si>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</si>
  <si>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</si>
  <si>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</si>
  <si>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</si>
  <si>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</si>
  <si>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</si>
  <si>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</si>
  <si>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</si>
  <si>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</si>
  <si>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</si>
  <si>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</si>
  <si>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</si>
  <si>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</si>
  <si>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</si>
  <si>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</si>
  <si>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</si>
  <si>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</si>
  <si>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</si>
  <si>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</si>
  <si>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</si>
  <si>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</si>
  <si>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</si>
  <si>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</si>
  <si>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</si>
  <si>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</si>
  <si>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</si>
  <si>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</si>
  <si>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</si>
  <si>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</si>
  <si>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</si>
  <si>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</si>
  <si>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</si>
  <si>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</si>
  <si>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</si>
  <si>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</si>
  <si>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</si>
  <si>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</si>
  <si>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</si>
  <si>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</si>
  <si>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</si>
  <si>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</si>
  <si>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</si>
  <si>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</si>
  <si>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</si>
  <si>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</si>
  <si>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</si>
  <si>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</si>
  <si>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</si>
  <si>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</si>
  <si>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</si>
  <si>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</si>
  <si>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</si>
  <si>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</si>
  <si>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</si>
  <si>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</si>
  <si>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</si>
  <si>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</si>
  <si>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</si>
  <si>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</si>
  <si>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</si>
  <si>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</si>
  <si>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</si>
  <si>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</si>
  <si>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</si>
  <si>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</si>
  <si>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</si>
  <si>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</si>
  <si>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</si>
  <si>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</si>
  <si>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</si>
  <si>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</si>
  <si>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</si>
  <si>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</si>
  <si>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</si>
  <si>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</si>
  <si>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</si>
  <si>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</si>
  <si>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</si>
  <si>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</si>
  <si>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</si>
  <si>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</si>
  <si>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</si>
  <si>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</si>
  <si>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</si>
  <si>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</si>
  <si>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</si>
  <si>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</si>
  <si>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</si>
  <si>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</si>
  <si>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</si>
  <si>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</si>
  <si>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</si>
  <si>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</si>
  <si>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</si>
  <si>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</si>
  <si>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</si>
  <si>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</si>
  <si>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</si>
  <si>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</si>
  <si>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</si>
  <si>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</si>
  <si>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</si>
  <si>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</si>
  <si>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</si>
  <si>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</si>
  <si>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</si>
  <si>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</si>
  <si>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</si>
  <si>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</si>
  <si>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</si>
  <si>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</si>
  <si>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</si>
  <si>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</si>
  <si>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</si>
  <si>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</si>
  <si>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</si>
  <si>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</si>
  <si>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</si>
  <si>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</si>
  <si>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</si>
  <si>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</si>
  <si>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</si>
  <si>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</si>
  <si>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</si>
  <si>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</si>
  <si>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</si>
  <si>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</si>
  <si>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</si>
  <si>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</si>
  <si>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</si>
  <si>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</si>
  <si>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</si>
  <si>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</si>
  <si>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</si>
  <si>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</si>
  <si>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</si>
  <si>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</si>
  <si>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</si>
  <si>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</si>
  <si>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</si>
  <si>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</si>
  <si>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</si>
  <si>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</si>
  <si>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</si>
  <si>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</si>
  <si>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</si>
  <si>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</si>
  <si>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</si>
  <si>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</si>
  <si>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</si>
  <si>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</si>
  <si>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</si>
  <si>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</si>
  <si>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</si>
  <si>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</si>
  <si>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</si>
  <si>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</si>
  <si>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</si>
  <si>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</si>
  <si>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</si>
  <si>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</si>
  <si>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</si>
  <si>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</si>
  <si>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</si>
  <si>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</si>
  <si>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</si>
  <si>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</si>
  <si>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</si>
  <si>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</si>
  <si>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</si>
  <si>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</si>
  <si>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</si>
  <si>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</si>
  <si>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</si>
  <si>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</si>
  <si>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</si>
  <si>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</si>
  <si>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</si>
  <si>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</si>
  <si>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</si>
  <si>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</si>
  <si>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</si>
  <si>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</si>
  <si>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</si>
  <si>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</si>
  <si>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</si>
  <si>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</si>
  <si>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</si>
  <si>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</si>
  <si>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</si>
  <si>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</si>
  <si>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</si>
  <si>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</si>
  <si>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</si>
  <si>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</si>
  <si>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</si>
  <si>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</si>
  <si>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</si>
  <si>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</si>
  <si>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</si>
  <si>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</si>
  <si>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</si>
  <si>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</si>
  <si>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</si>
  <si>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</si>
  <si>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</si>
  <si>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</si>
  <si>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</si>
  <si>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</si>
  <si>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</si>
  <si>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</si>
  <si>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</si>
  <si>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</si>
  <si>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</si>
  <si>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</si>
  <si>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</si>
  <si>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</si>
  <si>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</si>
  <si>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</si>
  <si>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</si>
  <si>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</si>
  <si>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</si>
  <si>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</si>
  <si>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</si>
  <si>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</si>
  <si>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</si>
  <si>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</si>
  <si>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</si>
  <si>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</si>
  <si>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</si>
  <si>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</si>
  <si>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</si>
  <si>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</si>
  <si>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</si>
  <si>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</si>
  <si>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</si>
  <si>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</si>
  <si>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</si>
  <si>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</si>
  <si>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</si>
  <si>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</si>
  <si>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</si>
  <si>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</si>
  <si>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</si>
  <si>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</si>
  <si>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</si>
  <si>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</si>
  <si>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</si>
  <si>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</si>
  <si>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</si>
  <si>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</si>
  <si>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</si>
  <si>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</si>
  <si>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</si>
  <si>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</si>
  <si>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</si>
  <si>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</si>
  <si>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</si>
  <si>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</si>
  <si>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</si>
  <si>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</si>
  <si>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</si>
  <si>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</si>
  <si>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</si>
  <si>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</si>
  <si>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</si>
  <si>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</si>
  <si>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</si>
  <si>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</si>
  <si>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</si>
  <si>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</si>
  <si>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</si>
  <si>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</si>
  <si>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</si>
  <si>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</si>
  <si>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</si>
  <si>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</si>
  <si>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</si>
  <si>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</si>
  <si>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</si>
  <si>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</si>
  <si>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</si>
  <si>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</si>
  <si>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</si>
  <si>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</si>
  <si>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</si>
  <si>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</si>
  <si>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</si>
  <si>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</si>
  <si>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</si>
  <si>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</si>
  <si>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</si>
  <si>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</si>
  <si>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</si>
  <si>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</si>
  <si>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</si>
  <si>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</si>
  <si>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</si>
  <si>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</si>
  <si>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</si>
  <si>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</si>
  <si>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</si>
  <si>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</si>
  <si>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</si>
  <si>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</si>
  <si>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</si>
  <si>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</si>
  <si>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</si>
  <si>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</si>
  <si>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</si>
  <si>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</si>
  <si>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</si>
  <si>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</si>
  <si>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</si>
  <si>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</si>
  <si>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</si>
  <si>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</si>
  <si>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</si>
  <si>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</si>
  <si>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</si>
  <si>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</si>
  <si>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</si>
  <si>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</si>
  <si>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</si>
  <si>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</si>
  <si>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</si>
  <si>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</si>
  <si>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</si>
  <si>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</si>
  <si>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</si>
  <si>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</si>
  <si>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</si>
  <si>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</si>
  <si>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</si>
  <si>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</si>
  <si>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</si>
  <si>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</si>
  <si>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</si>
  <si>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</si>
  <si>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</si>
  <si>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</si>
  <si>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</si>
  <si>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</si>
  <si>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</si>
  <si>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</si>
  <si>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</si>
  <si>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</si>
  <si>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</si>
  <si>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</si>
  <si>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</si>
  <si>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</si>
  <si>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</si>
  <si>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</si>
  <si>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</si>
  <si>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</si>
  <si>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</si>
  <si>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</si>
  <si>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</si>
  <si>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</si>
  <si>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</si>
  <si>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</si>
  <si>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</si>
  <si>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</si>
  <si>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</si>
  <si>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</si>
  <si>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</si>
  <si>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</si>
  <si>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</si>
  <si>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</si>
  <si>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</si>
  <si>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</si>
  <si>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</si>
  <si>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</si>
  <si>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</si>
  <si>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</si>
  <si>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</si>
  <si>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</si>
  <si>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</si>
  <si>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</si>
  <si>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</si>
  <si>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</si>
  <si>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</si>
  <si>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</si>
  <si>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</si>
  <si>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</si>
  <si>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</si>
  <si>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</si>
  <si>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</si>
  <si>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</si>
  <si>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</si>
  <si>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</si>
  <si>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</si>
  <si>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</si>
  <si>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</si>
  <si>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</si>
  <si>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</si>
  <si>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</si>
  <si>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</si>
  <si>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</si>
  <si>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</si>
  <si>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</si>
  <si>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</si>
  <si>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</si>
  <si>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</si>
  <si>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</si>
  <si>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</si>
  <si>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</si>
  <si>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</si>
  <si>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</si>
  <si>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</si>
  <si>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</si>
  <si>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</si>
  <si>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</si>
  <si>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</si>
  <si>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</si>
  <si>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</si>
  <si>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</si>
  <si>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</si>
  <si>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</si>
  <si>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</si>
  <si>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</si>
  <si>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</si>
  <si>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</si>
  <si>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</si>
  <si>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</si>
  <si>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</si>
  <si>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</si>
  <si>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</si>
  <si>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</si>
  <si>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</si>
  <si>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</si>
  <si>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</si>
  <si>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</si>
  <si>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</si>
  <si>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</si>
  <si>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</si>
  <si>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</si>
  <si>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</si>
  <si>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</si>
  <si>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</si>
  <si>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</si>
  <si>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</si>
  <si>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</si>
  <si>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</si>
  <si>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</si>
  <si>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</si>
  <si>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</si>
  <si>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</si>
  <si>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</si>
  <si>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</si>
  <si>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</si>
  <si>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</si>
  <si>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</si>
  <si>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</si>
  <si>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</si>
  <si>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</si>
  <si>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</si>
  <si>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</si>
  <si>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</si>
  <si>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</si>
  <si>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</si>
  <si>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</si>
  <si>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</si>
  <si>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</si>
  <si>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</si>
  <si>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</si>
  <si>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</si>
  <si>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</si>
  <si>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</si>
  <si>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</si>
  <si>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</si>
  <si>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</si>
  <si>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</si>
  <si>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</si>
  <si>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</si>
  <si>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</si>
  <si>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</si>
  <si>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</si>
  <si>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</si>
  <si>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</si>
  <si>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</si>
  <si>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</si>
  <si>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</si>
  <si>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</si>
  <si>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</si>
  <si>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</si>
  <si>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</si>
  <si>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</si>
  <si>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</si>
  <si>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</si>
  <si>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</si>
  <si>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</si>
  <si>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</si>
  <si>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</si>
  <si>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</si>
  <si>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</si>
  <si>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</si>
  <si>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</si>
  <si>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</si>
  <si>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</si>
  <si>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</si>
  <si>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</si>
  <si>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</si>
  <si>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</si>
  <si>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</si>
  <si>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</si>
  <si>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</si>
  <si>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</si>
  <si>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</si>
  <si>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</si>
  <si>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</si>
  <si>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</si>
  <si>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</si>
  <si>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</si>
  <si>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</si>
  <si>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</si>
  <si>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</si>
  <si>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</si>
  <si>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</si>
  <si>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</si>
  <si>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</si>
  <si>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</si>
  <si>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</si>
  <si>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</si>
  <si>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</si>
  <si>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</si>
  <si>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</si>
  <si>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</si>
  <si>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</si>
  <si>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</si>
  <si>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</si>
  <si>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</si>
  <si>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</si>
  <si>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</si>
  <si>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</si>
  <si>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</si>
  <si>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</si>
  <si>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</si>
  <si>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</si>
  <si>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</si>
  <si>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</si>
  <si>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</si>
  <si>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</si>
  <si>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</si>
  <si>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</si>
  <si>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</si>
  <si>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</si>
  <si>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</si>
  <si>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</si>
  <si>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</si>
  <si>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</si>
  <si>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</si>
  <si>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</si>
  <si>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</si>
  <si>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</si>
  <si>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</si>
  <si>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</si>
  <si>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</si>
  <si>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</si>
  <si>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</si>
  <si>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</si>
  <si>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</si>
  <si>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</si>
  <si>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</si>
  <si>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</si>
  <si>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</si>
  <si>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</si>
  <si>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</si>
  <si>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</si>
  <si>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</si>
  <si>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</si>
  <si>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</si>
  <si>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</si>
  <si>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</si>
  <si>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</si>
  <si>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</si>
  <si>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</si>
  <si>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</si>
  <si>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</si>
  <si>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</si>
  <si>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</si>
  <si>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</si>
  <si>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</si>
  <si>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</si>
  <si>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</si>
  <si>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</si>
  <si>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</si>
  <si>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</si>
  <si>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</si>
  <si>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</si>
  <si>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</si>
  <si>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</si>
  <si>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</si>
  <si>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</si>
  <si>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</si>
  <si>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</si>
  <si>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</si>
  <si>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</si>
  <si>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</si>
  <si>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</si>
  <si>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</si>
  <si>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</si>
  <si>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</si>
  <si>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</si>
  <si>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</si>
  <si>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</si>
  <si>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</si>
  <si>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</si>
  <si>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</si>
  <si>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</si>
  <si>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</si>
  <si>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</si>
  <si>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</si>
  <si>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</si>
  <si>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</si>
  <si>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</si>
  <si>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</si>
  <si>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</si>
  <si>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</si>
  <si>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</si>
  <si>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</si>
  <si>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</si>
  <si>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</si>
  <si>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</si>
  <si>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</si>
  <si>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</si>
  <si>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</si>
  <si>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</si>
  <si>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</si>
  <si>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</si>
  <si>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</si>
  <si>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</si>
  <si>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</si>
  <si>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</si>
  <si>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</si>
  <si>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</si>
  <si>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</si>
  <si>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</si>
  <si>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</si>
  <si>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</si>
  <si>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</si>
  <si>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</si>
  <si>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</si>
  <si>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</si>
  <si>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</si>
  <si>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</si>
  <si>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</si>
  <si>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</si>
  <si>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</si>
  <si>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</si>
  <si>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</si>
  <si>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</si>
  <si>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</si>
  <si>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</si>
  <si>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</si>
  <si>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</si>
  <si>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</si>
  <si>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</si>
  <si>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</si>
  <si>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</si>
  <si>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</si>
  <si>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</si>
  <si>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</si>
  <si>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</si>
  <si>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</si>
  <si>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</si>
  <si>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</si>
  <si>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</si>
  <si>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</si>
  <si>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</si>
  <si>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</si>
  <si>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</si>
  <si>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</si>
  <si>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</si>
  <si>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</si>
  <si>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</si>
  <si>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</si>
  <si>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</si>
  <si>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</si>
  <si>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</si>
  <si>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</si>
  <si>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</si>
  <si>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</si>
  <si>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</si>
  <si>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</si>
  <si>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</si>
  <si>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</si>
  <si>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</si>
  <si>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</si>
  <si>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</si>
  <si>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</si>
  <si>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</si>
  <si>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</si>
  <si>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</si>
  <si>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</si>
  <si>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</si>
  <si>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</si>
  <si>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</si>
  <si>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</si>
  <si>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</si>
  <si>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</si>
  <si>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</si>
  <si>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</si>
  <si>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</si>
  <si>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</si>
  <si>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</si>
  <si>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</si>
  <si>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</si>
  <si>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</si>
  <si>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</si>
  <si>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</si>
  <si>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</si>
  <si>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</si>
  <si>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</si>
  <si>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</si>
  <si>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</si>
  <si>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</si>
  <si>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</si>
  <si>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</si>
  <si>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</si>
  <si>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</si>
  <si>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</si>
  <si>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</si>
  <si>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</si>
  <si>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</si>
  <si>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</si>
  <si>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</si>
  <si>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</si>
  <si>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</si>
  <si>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</si>
  <si>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</si>
  <si>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</si>
  <si>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</si>
  <si>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</si>
  <si>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</si>
  <si>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</si>
  <si>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</si>
  <si>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</si>
  <si>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</si>
  <si>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</si>
  <si>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</si>
  <si>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</si>
  <si>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</si>
  <si>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</si>
  <si>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</si>
  <si>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</si>
  <si>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</si>
  <si>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</si>
  <si>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</si>
  <si>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</si>
  <si>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</si>
  <si>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</si>
  <si>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</si>
  <si>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</si>
  <si>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</si>
  <si>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</si>
  <si>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</si>
  <si>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</si>
  <si>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</si>
  <si>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</si>
  <si>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</si>
  <si>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</si>
  <si>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</si>
  <si>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</si>
  <si>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</si>
  <si>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</si>
  <si>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</si>
  <si>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</si>
  <si>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</si>
  <si>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</si>
  <si>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</si>
  <si>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</si>
  <si>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</si>
  <si>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</si>
  <si>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</si>
  <si>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</si>
  <si>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</si>
  <si>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</si>
  <si>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</si>
  <si>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</si>
  <si>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</si>
  <si>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</si>
  <si>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</si>
  <si>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</si>
  <si>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</si>
  <si>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</si>
  <si>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</si>
  <si>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</si>
  <si>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</si>
  <si>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</si>
  <si>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</si>
  <si>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</si>
  <si>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</si>
  <si>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</si>
  <si>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</si>
  <si>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</si>
  <si>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</si>
  <si>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</si>
  <si>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</si>
  <si>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</si>
  <si>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</si>
  <si>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</si>
  <si>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</si>
  <si>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</si>
  <si>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</si>
  <si>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</si>
  <si>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</si>
  <si>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</si>
  <si>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</si>
  <si>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</si>
  <si>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</si>
  <si>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</si>
  <si>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</si>
  <si>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</si>
  <si>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</si>
  <si>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</si>
  <si>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</si>
  <si>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</si>
  <si>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</si>
  <si>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</si>
  <si>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</si>
  <si>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</si>
  <si>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</si>
  <si>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</si>
  <si>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</si>
  <si>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</si>
  <si>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</si>
  <si>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</si>
  <si>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</si>
  <si>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</si>
  <si>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</si>
  <si>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</si>
  <si>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</si>
  <si>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</si>
  <si>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</si>
  <si>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</si>
  <si>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</si>
  <si>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</si>
  <si>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</si>
  <si>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</si>
  <si>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</si>
  <si>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</si>
  <si>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</si>
  <si>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</si>
  <si>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</si>
  <si>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</si>
  <si>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</si>
  <si>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</si>
  <si>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</si>
  <si>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</si>
  <si>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</si>
  <si>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</si>
  <si>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</si>
  <si>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</si>
  <si>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</si>
  <si>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</si>
  <si>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</si>
  <si>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</si>
  <si>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</si>
  <si>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</si>
  <si>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</si>
  <si>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</si>
  <si>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</si>
  <si>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</si>
  <si>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</si>
  <si>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</si>
  <si>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</si>
  <si>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</si>
  <si>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</si>
  <si>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</si>
  <si>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</si>
  <si>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</si>
  <si>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</si>
  <si>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</si>
  <si>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</si>
  <si>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</si>
  <si>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</si>
  <si>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</si>
  <si>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</si>
  <si>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</si>
  <si>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</si>
  <si>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</si>
  <si>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</si>
  <si>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</si>
  <si>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</si>
  <si>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</si>
  <si>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</si>
  <si>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</si>
  <si>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</si>
  <si>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</si>
  <si>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</si>
  <si>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</si>
  <si>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</si>
  <si>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</si>
  <si>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</si>
  <si>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</si>
  <si>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</si>
  <si>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</si>
  <si>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</si>
  <si>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</si>
  <si>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</si>
  <si>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</si>
  <si>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</si>
  <si>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</si>
  <si>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</si>
  <si>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</si>
  <si>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</si>
  <si>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</si>
  <si>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</si>
  <si>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</si>
  <si>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</si>
  <si>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</si>
  <si>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</si>
  <si>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</si>
  <si>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</si>
  <si>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</si>
  <si>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</si>
  <si>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</si>
  <si>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</si>
  <si>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</si>
  <si>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</si>
  <si>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</si>
  <si>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</si>
  <si>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</si>
  <si>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</si>
  <si>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</si>
  <si>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</si>
  <si>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</si>
  <si>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</si>
  <si>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</si>
  <si>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</si>
  <si>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</si>
  <si>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</si>
  <si>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</si>
  <si>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</si>
  <si>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</si>
  <si>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</si>
  <si>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</si>
  <si>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</si>
  <si>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</si>
  <si>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</si>
  <si>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</si>
  <si>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</si>
  <si>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</si>
  <si>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</si>
  <si>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</si>
  <si>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</si>
  <si>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</si>
  <si>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</si>
  <si>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</si>
  <si>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</si>
  <si>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</si>
  <si>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</si>
  <si>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</si>
  <si>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</si>
  <si>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</si>
  <si>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</si>
  <si>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</si>
  <si>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</si>
  <si>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</si>
  <si>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</si>
  <si>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</si>
  <si>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</si>
  <si>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</si>
  <si>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</si>
  <si>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</si>
  <si>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</si>
  <si>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</si>
  <si>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</si>
  <si>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</si>
  <si>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</si>
  <si>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</si>
  <si>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</si>
  <si>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</si>
  <si>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</si>
  <si>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</si>
  <si>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</si>
  <si>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</si>
  <si>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</si>
  <si>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</si>
  <si>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</si>
  <si>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</si>
  <si>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</si>
  <si>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</si>
  <si>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</si>
  <si>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</si>
  <si>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</si>
  <si>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</si>
  <si>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</si>
  <si>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</si>
  <si>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</si>
  <si>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</si>
  <si>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</si>
  <si>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</si>
  <si>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</si>
  <si>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</si>
  <si>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</si>
  <si>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</si>
  <si>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</si>
  <si>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</si>
  <si>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</si>
  <si>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</si>
  <si>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</si>
  <si>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</si>
  <si>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</si>
  <si>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</si>
  <si>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</si>
  <si>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</si>
  <si>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</si>
  <si>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</si>
  <si>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</si>
  <si>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</si>
  <si>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</si>
  <si>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</si>
  <si>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</si>
  <si>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</si>
  <si>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</si>
  <si>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</si>
  <si>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</si>
  <si>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</si>
  <si>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</si>
  <si>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</si>
  <si>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</si>
  <si>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</si>
  <si>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</si>
  <si>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</si>
  <si>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</si>
  <si>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</si>
  <si>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</si>
  <si>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</si>
  <si>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</si>
  <si>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</si>
  <si>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</si>
  <si>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</si>
  <si>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</si>
  <si>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</si>
  <si>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</si>
  <si>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</si>
  <si>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</si>
  <si>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</si>
  <si>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</si>
  <si>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</si>
  <si>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</si>
  <si>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</si>
  <si>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</si>
  <si>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</si>
  <si>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</si>
  <si>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</si>
  <si>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</si>
  <si>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</si>
  <si>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</si>
  <si>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</si>
  <si>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</si>
  <si>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</si>
  <si>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</si>
  <si>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</si>
  <si>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</si>
  <si>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</si>
  <si>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</si>
  <si>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</si>
  <si>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</si>
  <si>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</si>
  <si>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</si>
  <si>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</si>
  <si>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</si>
  <si>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</si>
  <si>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</si>
  <si>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</si>
  <si>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</si>
  <si>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</si>
  <si>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</si>
  <si>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</si>
  <si>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</si>
  <si>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</si>
  <si>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</si>
  <si>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</si>
  <si>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</si>
  <si>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</si>
  <si>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</si>
  <si>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</si>
  <si>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</si>
  <si>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</si>
  <si>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</si>
  <si>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</si>
  <si>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</si>
  <si>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</si>
  <si>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</si>
  <si>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</si>
  <si>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</si>
  <si>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</si>
  <si>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</si>
  <si>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</si>
  <si>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</si>
  <si>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</si>
  <si>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</si>
  <si>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</si>
  <si>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</si>
  <si>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</si>
  <si>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</si>
  <si>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</si>
  <si>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</si>
  <si>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</si>
  <si>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</si>
  <si>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</si>
  <si>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</si>
  <si>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</si>
  <si>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</si>
  <si>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</si>
  <si>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</si>
  <si>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</si>
  <si>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</si>
  <si>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</si>
  <si>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</si>
  <si>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</si>
  <si>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</si>
  <si>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</si>
  <si>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</si>
  <si>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</si>
  <si>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</si>
  <si>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</si>
  <si>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</si>
  <si>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</si>
  <si>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</si>
  <si>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</si>
  <si>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</si>
  <si>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</si>
  <si>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</si>
  <si>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</si>
  <si>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</si>
  <si>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</si>
  <si>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</si>
  <si>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</si>
  <si>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</si>
  <si>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</si>
  <si>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</si>
  <si>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</si>
  <si>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</si>
  <si>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</si>
  <si>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</si>
  <si>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</si>
  <si>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</si>
  <si>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</si>
  <si>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</si>
  <si>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</si>
  <si>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</si>
  <si>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</si>
  <si>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</si>
  <si>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</si>
  <si>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</si>
  <si>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</si>
  <si>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</si>
  <si>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</si>
  <si>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</si>
  <si>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</si>
  <si>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</si>
  <si>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</si>
  <si>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</si>
  <si>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</si>
  <si>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</si>
  <si>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</si>
  <si>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</si>
  <si>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</si>
  <si>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</si>
  <si>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</si>
  <si>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</si>
  <si>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</si>
  <si>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</si>
  <si>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</si>
  <si>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</si>
  <si>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</si>
  <si>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</si>
  <si>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</si>
  <si>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</si>
  <si>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</si>
  <si>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</si>
  <si>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</si>
  <si>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</si>
  <si>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</si>
  <si>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</si>
  <si>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</si>
  <si>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</si>
  <si>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</si>
  <si>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</si>
  <si>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</si>
  <si>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</si>
  <si>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</si>
  <si>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</si>
  <si>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</si>
  <si>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</si>
  <si>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</si>
  <si>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</si>
  <si>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</si>
  <si>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</si>
  <si>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</si>
  <si>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</si>
  <si>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</si>
  <si>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</si>
  <si>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</si>
  <si>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</si>
  <si>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</si>
  <si>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</si>
  <si>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</si>
  <si>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</si>
  <si>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</si>
  <si>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</si>
  <si>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</si>
  <si>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</si>
  <si>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</si>
  <si>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</si>
  <si>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</si>
  <si>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</si>
  <si>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</si>
  <si>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</si>
  <si>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</si>
  <si>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</si>
  <si>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</si>
  <si>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</si>
  <si>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</si>
  <si>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</si>
  <si>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</si>
  <si>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</si>
  <si>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</si>
  <si>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</si>
  <si>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</si>
  <si>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</si>
  <si>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</si>
  <si>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</si>
  <si>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</si>
  <si>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</si>
  <si>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</si>
  <si>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</si>
  <si>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</si>
  <si>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</si>
  <si>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</si>
  <si>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</si>
  <si>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</si>
  <si>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</si>
  <si>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</si>
  <si>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</si>
  <si>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</si>
  <si>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</si>
  <si>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</si>
  <si>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</si>
  <si>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</si>
  <si>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</si>
  <si>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</si>
  <si>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</si>
  <si>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</si>
  <si>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</si>
  <si>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</si>
  <si>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</si>
  <si>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</si>
  <si>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</si>
  <si>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</si>
  <si>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</si>
  <si>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</si>
  <si>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</si>
  <si>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</si>
  <si>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</si>
  <si>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</si>
  <si>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</si>
  <si>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</si>
  <si>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</si>
  <si>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</si>
  <si>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</si>
  <si>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</si>
  <si>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</si>
  <si>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</si>
  <si>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</si>
  <si>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</si>
  <si>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</si>
  <si>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</si>
  <si>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</si>
  <si>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</si>
  <si>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</si>
  <si>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</si>
  <si>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</si>
  <si>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</si>
  <si>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</si>
  <si>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</si>
  <si>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</si>
  <si>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</si>
  <si>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</si>
  <si>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</si>
  <si>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</si>
  <si>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</si>
  <si>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</si>
  <si>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</si>
  <si>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</si>
  <si>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</si>
  <si>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</si>
  <si>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</si>
  <si>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</si>
  <si>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</si>
  <si>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</si>
  <si>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</si>
  <si>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</si>
  <si>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</si>
  <si>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</si>
  <si>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</si>
  <si>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</si>
  <si>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</si>
  <si>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</si>
  <si>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</si>
  <si>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</si>
  <si>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</si>
  <si>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</si>
  <si>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</si>
  <si>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</si>
  <si>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</si>
  <si>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</si>
  <si>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</si>
  <si>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</si>
  <si>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</si>
  <si>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</si>
  <si>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</si>
  <si>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</si>
  <si>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</si>
  <si>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</si>
  <si>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</si>
  <si>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</si>
  <si>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</si>
  <si>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</si>
  <si>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</si>
  <si>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</si>
  <si>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</si>
  <si>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</si>
  <si>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</si>
  <si>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</si>
  <si>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</si>
  <si>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</si>
  <si>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</si>
  <si>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</si>
  <si>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</si>
  <si>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</si>
  <si>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</si>
  <si>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</si>
  <si>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</si>
  <si>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</si>
  <si>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</si>
  <si>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</si>
  <si>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</si>
  <si>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</si>
  <si>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</si>
  <si>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</si>
  <si>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</si>
  <si>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</si>
  <si>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</si>
  <si>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</si>
  <si>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</si>
  <si>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</si>
  <si>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</si>
  <si>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</si>
  <si>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</si>
  <si>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</si>
  <si>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</si>
  <si>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</si>
  <si>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</si>
  <si>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</si>
  <si>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</si>
  <si>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</si>
  <si>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</si>
  <si>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</si>
  <si>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</si>
  <si>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</si>
  <si>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</si>
  <si>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</si>
  <si>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</si>
  <si>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</si>
  <si>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</si>
  <si>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</si>
  <si>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</si>
  <si>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</si>
  <si>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</si>
  <si>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</si>
  <si>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</si>
  <si>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</si>
  <si>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</si>
  <si>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</si>
  <si>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</si>
  <si>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</si>
  <si>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</si>
  <si>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</si>
  <si>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</si>
  <si>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</si>
  <si>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</si>
  <si>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</si>
  <si>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</si>
  <si>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</si>
  <si>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</si>
  <si>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</si>
  <si>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</si>
  <si>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</si>
  <si>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</si>
  <si>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</si>
  <si>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</si>
  <si>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</si>
  <si>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</si>
  <si>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</si>
  <si>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</si>
  <si>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</si>
  <si>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</si>
  <si>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</si>
  <si>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</si>
  <si>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</si>
  <si>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</si>
  <si>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</si>
  <si>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</si>
  <si>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</si>
  <si>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</si>
  <si>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</si>
  <si>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</si>
  <si>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</si>
  <si>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</si>
  <si>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</si>
  <si>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</si>
  <si>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</si>
  <si>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</si>
  <si>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</si>
  <si>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</si>
  <si>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</si>
  <si>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</si>
  <si>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</si>
  <si>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</si>
  <si>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</si>
  <si>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</si>
  <si>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</si>
  <si>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</si>
  <si>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</si>
  <si>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</si>
  <si>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</si>
  <si>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</si>
  <si>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</si>
  <si>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</si>
  <si>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</si>
  <si>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</si>
  <si>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</si>
  <si>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</si>
  <si>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</si>
  <si>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</si>
  <si>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</si>
  <si>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</si>
  <si>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</si>
  <si>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</si>
  <si>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</si>
  <si>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</si>
  <si>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</si>
  <si>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</si>
  <si>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</si>
  <si>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</si>
  <si>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</si>
  <si>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</si>
  <si>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</si>
  <si>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</si>
  <si>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</si>
  <si>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</si>
  <si>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</si>
  <si>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</si>
  <si>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</si>
  <si>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</si>
  <si>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</si>
  <si>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</si>
  <si>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</si>
  <si>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</si>
  <si>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</si>
  <si>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</si>
  <si>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</si>
  <si>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</si>
  <si>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</si>
  <si>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</si>
  <si>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</si>
  <si>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</si>
  <si>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</si>
  <si>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</si>
  <si>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</si>
  <si>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</si>
  <si>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</si>
  <si>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</si>
  <si>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</si>
  <si>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</si>
  <si>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</si>
  <si>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</si>
  <si>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</si>
  <si>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</si>
  <si>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</si>
  <si>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</si>
  <si>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</si>
  <si>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</si>
  <si>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</si>
  <si>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</si>
  <si>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</si>
  <si>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</si>
  <si>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</si>
  <si>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</si>
  <si>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</si>
  <si>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</si>
  <si>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</si>
  <si>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</si>
  <si>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</si>
  <si>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</si>
  <si>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</si>
  <si>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</si>
  <si>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</si>
  <si>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</si>
  <si>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</si>
  <si>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</si>
  <si>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</si>
  <si>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</si>
  <si>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</si>
  <si>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</si>
  <si>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</si>
  <si>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</si>
  <si>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</si>
  <si>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</si>
  <si>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</si>
  <si>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</si>
  <si>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</si>
  <si>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</si>
  <si>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</si>
  <si>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</si>
  <si>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</si>
  <si>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</si>
  <si>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</si>
  <si>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</si>
  <si>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</si>
  <si>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</si>
  <si>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</si>
  <si>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</si>
  <si>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</si>
  <si>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</si>
  <si>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</si>
  <si>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</si>
  <si>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</si>
  <si>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</si>
  <si>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</si>
  <si>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</si>
  <si>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</si>
  <si>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</si>
  <si>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</si>
  <si>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</si>
  <si>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</si>
  <si>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</si>
  <si>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</si>
  <si>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</si>
  <si>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</si>
  <si>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</si>
  <si>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</si>
  <si>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</si>
  <si>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</si>
  <si>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</si>
  <si>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</si>
  <si>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</si>
  <si>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</si>
  <si>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</si>
  <si>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</si>
  <si>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</si>
  <si>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</si>
  <si>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</si>
  <si>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</si>
  <si>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</si>
  <si>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</si>
  <si>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</si>
  <si>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</si>
  <si>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</si>
  <si>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</si>
  <si>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</si>
  <si>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</si>
  <si>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</si>
  <si>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</si>
  <si>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</si>
  <si>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</si>
  <si>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</si>
  <si>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</si>
  <si>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</si>
  <si>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</si>
  <si>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</si>
  <si>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</si>
  <si>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</si>
  <si>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</si>
  <si>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</si>
  <si>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</si>
  <si>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</si>
  <si>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</si>
  <si>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</si>
  <si>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</si>
  <si>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</si>
  <si>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</si>
  <si>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</si>
  <si>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</si>
  <si>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</si>
  <si>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</si>
  <si>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</si>
  <si>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</si>
  <si>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</si>
  <si>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</si>
  <si>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</si>
  <si>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</si>
  <si>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</si>
  <si>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</si>
  <si>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</si>
  <si>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</si>
  <si>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</si>
  <si>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</si>
  <si>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</si>
  <si>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</si>
  <si>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</si>
  <si>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</si>
  <si>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</si>
  <si>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</si>
  <si>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</si>
  <si>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</si>
  <si>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</si>
  <si>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</si>
  <si>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</si>
  <si>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</si>
  <si>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</si>
  <si>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</si>
  <si>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</si>
  <si>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</si>
  <si>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</si>
  <si>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</si>
  <si>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</si>
  <si>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</si>
  <si>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</si>
  <si>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</si>
  <si>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</si>
  <si>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</si>
  <si>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</si>
  <si>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</si>
  <si>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</si>
  <si>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</si>
  <si>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</si>
  <si>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</si>
  <si>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</si>
  <si>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</si>
  <si>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</si>
  <si>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</si>
  <si>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</si>
  <si>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</si>
  <si>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</si>
  <si>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</si>
  <si>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</si>
  <si>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</si>
  <si>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</si>
  <si>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</si>
  <si>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</si>
  <si>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</si>
  <si>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</si>
  <si>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</si>
  <si>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</si>
  <si>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</si>
  <si>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</si>
  <si>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</si>
  <si>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</si>
  <si>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</si>
  <si>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</si>
  <si>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</si>
  <si>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</si>
  <si>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</si>
  <si>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</si>
  <si>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</si>
  <si>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</si>
  <si>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</si>
  <si>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</si>
  <si>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</si>
  <si>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</si>
  <si>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</si>
  <si>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</si>
  <si>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</si>
  <si>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</si>
  <si>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</si>
  <si>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</si>
  <si>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</si>
  <si>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</si>
  <si>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</si>
  <si>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</si>
  <si>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</si>
  <si>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</si>
  <si>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</si>
  <si>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</si>
  <si>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</si>
  <si>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</si>
  <si>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</si>
  <si>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</si>
  <si>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</si>
  <si>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</si>
  <si>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</si>
  <si>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</si>
  <si>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</si>
  <si>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</si>
  <si>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</si>
  <si>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</si>
  <si>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</si>
  <si>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</si>
  <si>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</si>
  <si>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</si>
  <si>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</si>
  <si>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</si>
  <si>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</si>
  <si>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</si>
  <si>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</si>
  <si>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</si>
  <si>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</si>
  <si>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</si>
  <si>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</si>
  <si>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</si>
  <si>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</si>
  <si>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</si>
  <si>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</si>
  <si>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</si>
  <si>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</si>
  <si>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</si>
  <si>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</si>
  <si>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</si>
  <si>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</si>
  <si>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</si>
  <si>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</si>
  <si>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</si>
  <si>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</si>
  <si>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</si>
  <si>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</si>
  <si>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</si>
  <si>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</si>
  <si>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</si>
  <si>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</si>
  <si>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</si>
  <si>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</si>
  <si>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</si>
  <si>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</si>
  <si>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</si>
  <si>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</si>
  <si>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</si>
  <si>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</si>
  <si>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</si>
  <si>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</si>
  <si>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</si>
  <si>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</si>
  <si>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</si>
  <si>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</si>
  <si>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</si>
  <si>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</si>
  <si>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</si>
  <si>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</si>
  <si>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</si>
  <si>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</si>
  <si>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</si>
  <si>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</si>
  <si>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</si>
  <si>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</si>
  <si>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</si>
  <si>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</si>
  <si>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</si>
  <si>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</si>
  <si>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</si>
  <si>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</si>
  <si>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</si>
  <si>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</si>
  <si>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</si>
  <si>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</si>
  <si>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</si>
  <si>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</si>
  <si>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</si>
  <si>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</si>
  <si>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</si>
  <si>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</si>
  <si>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</si>
  <si>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</si>
  <si>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</si>
  <si>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</si>
  <si>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</si>
  <si>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</si>
  <si>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</si>
  <si>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</si>
  <si>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</si>
  <si>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</si>
  <si>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</si>
  <si>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</si>
  <si>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</si>
  <si>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</si>
  <si>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</si>
  <si>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</si>
  <si>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</si>
  <si>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</si>
  <si>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</si>
  <si>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</si>
  <si>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</si>
  <si>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</si>
  <si>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</si>
  <si>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</si>
  <si>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</si>
  <si>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</si>
  <si>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</si>
  <si>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</si>
  <si>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</si>
  <si>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</si>
  <si>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</si>
  <si>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</si>
  <si>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</si>
  <si>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</si>
  <si>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</si>
  <si>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</si>
  <si>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</si>
  <si>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</si>
  <si>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</si>
  <si>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</si>
  <si>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</si>
  <si>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</si>
  <si>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</si>
  <si>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</si>
  <si>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</si>
  <si>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</si>
  <si>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</si>
  <si>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</si>
  <si>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</si>
  <si>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</si>
  <si>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</si>
  <si>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</si>
  <si>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</si>
  <si>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</si>
  <si>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</si>
  <si>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</si>
  <si>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</si>
  <si>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</si>
  <si>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</si>
  <si>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</si>
  <si>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</si>
  <si>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</si>
  <si>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</si>
  <si>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</si>
  <si>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</si>
  <si>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</si>
  <si>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</si>
  <si>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</si>
  <si>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</si>
  <si>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</si>
  <si>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</si>
  <si>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</si>
  <si>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</si>
  <si>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</si>
  <si>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</si>
  <si>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</si>
  <si>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</si>
  <si>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</si>
  <si>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</si>
  <si>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</si>
  <si>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</si>
  <si>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</si>
  <si>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</si>
  <si>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</si>
  <si>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</si>
  <si>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</si>
  <si>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</si>
  <si>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</si>
  <si>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</si>
  <si>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</si>
  <si>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</si>
  <si>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</si>
  <si>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</si>
  <si>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</si>
  <si>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</si>
  <si>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</si>
  <si>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</si>
  <si>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</si>
  <si>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</si>
  <si>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</si>
  <si>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</si>
  <si>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</si>
  <si>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</si>
  <si>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</si>
  <si>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</si>
  <si>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</si>
  <si>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</si>
  <si>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</si>
  <si>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</si>
  <si>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</si>
  <si>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</si>
  <si>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</si>
  <si>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</si>
  <si>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</si>
  <si>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</si>
  <si>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</si>
  <si>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</si>
  <si>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</si>
  <si>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</si>
  <si>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</si>
  <si>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</si>
  <si>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</si>
  <si>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</si>
  <si>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</si>
  <si>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</si>
  <si>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</si>
  <si>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</si>
  <si>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</si>
  <si>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</si>
  <si>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</si>
  <si>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</si>
  <si>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</si>
  <si>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</si>
  <si>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</si>
  <si>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</si>
  <si>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</si>
  <si>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</si>
  <si>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</si>
  <si>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</si>
  <si>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</si>
  <si>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</si>
  <si>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</si>
  <si>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</si>
  <si>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</si>
  <si>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</si>
  <si>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</si>
  <si>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</si>
  <si>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</si>
  <si>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</si>
  <si>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</si>
  <si>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</si>
  <si>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</si>
  <si>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</si>
  <si>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</si>
  <si>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</si>
  <si>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</si>
  <si>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</si>
  <si>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</si>
  <si>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</si>
  <si>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</si>
  <si>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</si>
  <si>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</si>
  <si>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</si>
  <si>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</si>
  <si>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</si>
  <si>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</si>
  <si>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</si>
  <si>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</si>
  <si>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</si>
  <si>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</si>
  <si>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</si>
  <si>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</si>
  <si>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</si>
  <si>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</si>
  <si>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</si>
  <si>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</si>
  <si>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</si>
  <si>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</si>
  <si>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</si>
  <si>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</si>
  <si>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</si>
  <si>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</si>
  <si>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</si>
  <si>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</si>
  <si>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</si>
  <si>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</si>
  <si>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</si>
  <si>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</si>
  <si>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</si>
  <si>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</si>
  <si>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</si>
  <si>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</si>
  <si>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</si>
  <si>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</si>
  <si>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</si>
  <si>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</si>
  <si>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</si>
  <si>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</si>
  <si>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</si>
  <si>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</si>
  <si>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</si>
  <si>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</si>
  <si>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</si>
  <si>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</si>
  <si>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</si>
  <si>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</si>
  <si>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</si>
  <si>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</si>
  <si>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</si>
  <si>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</si>
  <si>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</si>
  <si>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</si>
  <si>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</si>
  <si>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</si>
  <si>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</si>
  <si>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</si>
  <si>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</si>
  <si>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</si>
  <si>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</si>
  <si>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</si>
  <si>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</si>
  <si>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</si>
  <si>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</si>
  <si>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</si>
  <si>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</si>
  <si>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</si>
  <si>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</si>
  <si>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</si>
  <si>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</si>
  <si>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</si>
  <si>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</si>
  <si>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</si>
  <si>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</si>
  <si>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</si>
  <si>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</si>
  <si>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</si>
  <si>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</si>
  <si>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</si>
  <si>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</si>
  <si>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</si>
  <si>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</si>
  <si>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</si>
  <si>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</si>
  <si>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</si>
  <si>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</si>
  <si>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</si>
  <si>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</si>
  <si>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</si>
  <si>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</si>
  <si>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</si>
  <si>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</si>
  <si>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</si>
  <si>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</si>
  <si>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</si>
  <si>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</si>
  <si>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</si>
  <si>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</si>
  <si>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</si>
  <si>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</si>
  <si>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</si>
  <si>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</si>
  <si>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</si>
  <si>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</si>
  <si>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</si>
  <si>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</si>
  <si>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</si>
  <si>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</si>
  <si>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</si>
  <si>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</si>
  <si>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</si>
  <si>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</si>
  <si>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</si>
  <si>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</si>
  <si>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</si>
  <si>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</si>
  <si>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</si>
  <si>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</si>
  <si>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</si>
  <si>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</si>
  <si>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</si>
  <si>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</si>
  <si>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</si>
  <si>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</si>
  <si>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</si>
  <si>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</si>
  <si>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</si>
  <si>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</si>
  <si>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</si>
  <si>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</si>
  <si>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</si>
  <si>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</si>
  <si>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</si>
  <si>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</si>
  <si>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</si>
  <si>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</si>
  <si>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</si>
  <si>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</si>
  <si>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</si>
  <si>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</si>
  <si>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</si>
  <si>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</si>
  <si>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</si>
  <si>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</si>
  <si>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</si>
  <si>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</si>
  <si>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</si>
  <si>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</si>
  <si>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</si>
  <si>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</si>
  <si>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</si>
  <si>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</si>
  <si>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</si>
  <si>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</si>
  <si>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</si>
  <si>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</si>
  <si>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</si>
  <si>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</si>
  <si>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</si>
  <si>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</si>
  <si>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</si>
  <si>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</si>
  <si>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</si>
  <si>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</si>
  <si>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</si>
  <si>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</si>
  <si>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</si>
  <si>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</si>
  <si>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</si>
  <si>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</si>
  <si>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</si>
  <si>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</si>
  <si>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</si>
  <si>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</si>
  <si>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</si>
  <si>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</si>
  <si>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</si>
  <si>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</si>
  <si>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</si>
  <si>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</si>
  <si>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</si>
  <si>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</si>
  <si>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</si>
  <si>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</si>
  <si>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</si>
  <si>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</si>
  <si>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</si>
  <si>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</si>
  <si>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</si>
  <si>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</si>
  <si>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</si>
  <si>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</si>
  <si>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</si>
  <si>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</si>
  <si>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</si>
  <si>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</si>
  <si>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</si>
  <si>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</si>
  <si>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</si>
  <si>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</si>
  <si>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</si>
  <si>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</si>
  <si>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</si>
  <si>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</si>
  <si>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</si>
  <si>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</si>
  <si>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</si>
  <si>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</si>
  <si>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</si>
  <si>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</si>
  <si>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</si>
  <si>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</si>
  <si>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</si>
  <si>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</si>
  <si>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</si>
  <si>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</si>
  <si>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</si>
  <si>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</si>
  <si>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</si>
  <si>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</si>
  <si>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</si>
  <si>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</si>
  <si>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</si>
  <si>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</si>
  <si>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</si>
  <si>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</si>
  <si>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</si>
  <si>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</si>
  <si>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</si>
  <si>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</si>
  <si>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</si>
  <si>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</si>
  <si>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</si>
  <si>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</si>
  <si>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</si>
  <si>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</si>
  <si>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</si>
  <si>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</si>
  <si>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</si>
  <si>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</si>
  <si>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</si>
  <si>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</si>
  <si>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</si>
  <si>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</si>
  <si>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</si>
  <si>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</si>
  <si>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</si>
  <si>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</si>
  <si>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</si>
  <si>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</si>
  <si>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</si>
  <si>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</si>
  <si>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</si>
  <si>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</si>
  <si>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</si>
  <si>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</si>
  <si>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</si>
  <si>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</si>
  <si>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</si>
  <si>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</si>
  <si>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</si>
  <si>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</si>
  <si>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</si>
  <si>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</si>
  <si>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</si>
  <si>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</si>
  <si>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</si>
  <si>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</si>
  <si>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</si>
  <si>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</si>
  <si>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</si>
  <si>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</si>
  <si>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</si>
  <si>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</si>
  <si>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</si>
  <si>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</si>
  <si>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</si>
  <si>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</si>
  <si>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</si>
  <si>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</si>
  <si>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</si>
  <si>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</si>
  <si>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</si>
  <si>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</si>
  <si>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</si>
  <si>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</si>
  <si>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</si>
  <si>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</si>
  <si>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</si>
  <si>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</si>
  <si>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</si>
  <si>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</si>
  <si>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</si>
  <si>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</si>
  <si>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</si>
  <si>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</si>
  <si>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</si>
  <si>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</si>
  <si>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</si>
  <si>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</si>
  <si>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</si>
  <si>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</si>
  <si>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</si>
  <si>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</si>
  <si>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</si>
  <si>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</si>
  <si>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</si>
  <si>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</si>
  <si>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</si>
  <si>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</si>
  <si>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</si>
  <si>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</si>
  <si>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</si>
  <si>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</si>
  <si>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</si>
  <si>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</si>
  <si>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</si>
  <si>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</si>
  <si>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</si>
  <si>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</si>
  <si>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</si>
  <si>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</si>
  <si>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</si>
  <si>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</si>
  <si>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</si>
  <si>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</si>
  <si>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</si>
  <si>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</si>
  <si>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</si>
  <si>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</si>
  <si>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</si>
  <si>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</si>
  <si>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</si>
  <si>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</si>
  <si>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</si>
  <si>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</si>
  <si>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</si>
  <si>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</si>
  <si>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</si>
  <si>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</si>
  <si>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</si>
  <si>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</si>
  <si>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</si>
  <si>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</si>
  <si>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</si>
  <si>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</si>
  <si>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</si>
  <si>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</si>
  <si>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</si>
  <si>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</si>
  <si>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</si>
  <si>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</si>
  <si>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</si>
  <si>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</si>
  <si>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</si>
  <si>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</si>
  <si>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</si>
  <si>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</si>
  <si>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</si>
  <si>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</si>
  <si>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</si>
  <si>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</si>
  <si>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</si>
  <si>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</si>
  <si>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</si>
  <si>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</si>
  <si>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</si>
  <si>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</si>
  <si>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</si>
  <si>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</si>
  <si>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</si>
  <si>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</si>
  <si>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</si>
  <si>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</si>
  <si>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</si>
  <si>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</si>
  <si>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</si>
  <si>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</si>
  <si>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</si>
  <si>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</si>
  <si>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</si>
  <si>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</si>
  <si>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</si>
  <si>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</si>
  <si>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</si>
  <si>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</si>
  <si>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</si>
  <si>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</si>
  <si>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</si>
  <si>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</si>
  <si>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</si>
  <si>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</si>
  <si>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</si>
  <si>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</si>
  <si>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</si>
  <si>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</si>
  <si>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</si>
  <si>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</si>
  <si>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</si>
  <si>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</si>
  <si>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</si>
  <si>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</si>
  <si>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</si>
  <si>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</si>
  <si>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</si>
  <si>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</si>
  <si>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</si>
  <si>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</si>
  <si>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</si>
  <si>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</si>
  <si>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</si>
  <si>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</si>
  <si>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</si>
  <si>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</si>
  <si>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</si>
  <si>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</si>
  <si>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</si>
  <si>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</si>
  <si>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</si>
  <si>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</si>
  <si>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</si>
  <si>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</si>
  <si>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</si>
  <si>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</si>
  <si>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</si>
  <si>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</si>
  <si>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</si>
  <si>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</si>
  <si>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</si>
  <si>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</si>
  <si>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</si>
  <si>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</si>
  <si>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</si>
  <si>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</si>
  <si>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</si>
  <si>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</si>
  <si>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</si>
  <si>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</si>
  <si>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</si>
  <si>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</si>
  <si>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</si>
  <si>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</si>
  <si>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</si>
  <si>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</si>
  <si>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</si>
  <si>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</si>
  <si>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</si>
  <si>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</si>
  <si>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</si>
  <si>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</si>
  <si>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</si>
  <si>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</si>
  <si>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</si>
  <si>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</si>
  <si>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</si>
  <si>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</si>
  <si>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</si>
  <si>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</si>
  <si>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</si>
  <si>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</si>
  <si>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</si>
  <si>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</si>
  <si>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</si>
  <si>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</si>
  <si>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</si>
  <si>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</si>
  <si>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</si>
  <si>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</si>
  <si>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</si>
  <si>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</si>
  <si>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</si>
  <si>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</si>
  <si>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</si>
  <si>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</si>
  <si>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</si>
  <si>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</si>
  <si>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</si>
  <si>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</si>
  <si>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</si>
  <si>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</si>
  <si>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</si>
  <si>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</si>
  <si>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</si>
  <si>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</si>
  <si>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</si>
  <si>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</si>
  <si>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</si>
  <si>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</si>
  <si>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</si>
  <si>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</si>
  <si>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</si>
  <si>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</si>
  <si>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</si>
  <si>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</si>
  <si>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</si>
  <si>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</si>
  <si>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</si>
  <si>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</si>
  <si>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</si>
  <si>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</si>
  <si>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</si>
  <si>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</si>
  <si>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</si>
  <si>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</si>
  <si>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</si>
  <si>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</si>
  <si>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</si>
  <si>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</si>
  <si>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</si>
  <si>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</si>
  <si>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</si>
  <si>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</si>
  <si>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</si>
  <si>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</si>
  <si>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</si>
  <si>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</si>
  <si>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</si>
  <si>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</si>
  <si>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</si>
  <si>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</si>
  <si>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</si>
  <si>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</si>
  <si>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</si>
  <si>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</si>
  <si>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</si>
  <si>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</si>
  <si>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</si>
  <si>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</si>
  <si>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</si>
  <si>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</si>
  <si>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</si>
  <si>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</si>
  <si>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</si>
  <si>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</si>
  <si>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</si>
  <si>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</si>
  <si>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</si>
  <si>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</si>
  <si>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</si>
  <si>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</si>
  <si>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</si>
  <si>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</si>
  <si>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</si>
  <si>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</si>
  <si>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</si>
  <si>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</si>
  <si>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</si>
  <si>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</si>
  <si>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</si>
  <si>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</si>
  <si>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</si>
  <si>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</si>
  <si>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</si>
  <si>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</si>
  <si>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</si>
  <si>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</si>
  <si>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</si>
  <si>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</si>
  <si>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</si>
  <si>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</si>
  <si>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</si>
  <si>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</si>
  <si>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</si>
  <si>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</si>
  <si>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</si>
  <si>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</si>
  <si>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</si>
  <si>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</si>
  <si>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</si>
  <si>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</si>
  <si>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</si>
  <si>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</si>
  <si>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</si>
  <si>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</si>
  <si>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</si>
  <si>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</si>
  <si>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</si>
  <si>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</si>
  <si>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</si>
  <si>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</si>
  <si>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</si>
  <si>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</si>
  <si>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</si>
  <si>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</si>
  <si>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</si>
  <si>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</si>
  <si>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</si>
  <si>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</si>
  <si>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</si>
  <si>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</si>
  <si>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</si>
  <si>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</si>
  <si>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</si>
  <si>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</si>
  <si>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</si>
  <si>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</si>
  <si>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</si>
  <si>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</si>
  <si>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</si>
  <si>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</si>
  <si>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</si>
  <si>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</si>
  <si>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</si>
  <si>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</si>
  <si>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</si>
  <si>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</si>
  <si>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</si>
  <si>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</si>
  <si>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</si>
  <si>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</si>
  <si>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</si>
  <si>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</si>
  <si>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</si>
  <si>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</si>
  <si>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</si>
  <si>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</si>
  <si>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</si>
  <si>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</si>
  <si>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</si>
  <si>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</si>
  <si>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</si>
  <si>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</si>
  <si>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</si>
  <si>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</si>
  <si>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</si>
  <si>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</si>
  <si>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</si>
  <si>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</si>
  <si>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</si>
  <si>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</si>
  <si>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</si>
  <si>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</si>
  <si>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</si>
  <si>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</si>
  <si>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</si>
  <si>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</si>
  <si>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</si>
  <si>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</si>
  <si>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</si>
  <si>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</si>
  <si>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</si>
  <si>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</si>
  <si>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</si>
  <si>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</si>
  <si>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</si>
  <si>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</si>
  <si>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</si>
  <si>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</si>
  <si>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</si>
  <si>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</si>
  <si>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</si>
  <si>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</si>
  <si>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</si>
  <si>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</si>
  <si>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</si>
  <si>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</si>
  <si>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</si>
  <si>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</si>
  <si>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</si>
  <si>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</si>
  <si>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</si>
  <si>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</si>
  <si>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</si>
  <si>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</si>
  <si>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</si>
  <si>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</si>
  <si>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</si>
  <si>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</si>
  <si>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</si>
  <si>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</si>
  <si>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</si>
  <si>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</si>
  <si>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</si>
  <si>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</si>
  <si>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</si>
  <si>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</si>
  <si>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</si>
  <si>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</si>
  <si>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</si>
  <si>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</si>
  <si>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</si>
  <si>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</si>
  <si>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</si>
  <si>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</si>
  <si>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</si>
  <si>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</si>
  <si>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</si>
  <si>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</si>
  <si>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</si>
  <si>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</si>
  <si>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</si>
  <si>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</si>
  <si>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</si>
  <si>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</si>
  <si>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</si>
  <si>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</si>
  <si>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</si>
  <si>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</si>
  <si>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</si>
  <si>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</si>
  <si>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</si>
  <si>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</si>
  <si>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</si>
  <si>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</si>
  <si>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</si>
  <si>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</si>
  <si>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</si>
  <si>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</si>
  <si>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</si>
  <si>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</si>
  <si>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</si>
  <si>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</si>
  <si>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</si>
  <si>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</si>
  <si>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</si>
  <si>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</si>
  <si>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</si>
  <si>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</si>
  <si>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</si>
  <si>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</si>
  <si>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</si>
  <si>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</si>
  <si>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</si>
  <si>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</si>
  <si>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</si>
  <si>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</si>
  <si>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</si>
  <si>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</si>
  <si>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</si>
  <si>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</si>
  <si>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</si>
  <si>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</si>
  <si>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</si>
  <si>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</si>
  <si>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</si>
  <si>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</si>
  <si>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</si>
  <si>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</si>
  <si>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</si>
  <si>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</si>
  <si>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</si>
  <si>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</si>
  <si>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</si>
  <si>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</si>
  <si>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</si>
  <si>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</si>
  <si>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</si>
  <si>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</si>
  <si>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</si>
  <si>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</si>
  <si>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</si>
  <si>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</si>
  <si>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</si>
  <si>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</si>
  <si>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</si>
  <si>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</si>
  <si>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</si>
  <si>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</si>
  <si>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</si>
  <si>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</si>
  <si>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</si>
  <si>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</si>
  <si>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</si>
  <si>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</si>
  <si>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</si>
  <si>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</si>
  <si>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</si>
  <si>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</si>
  <si>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</si>
  <si>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</si>
  <si>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</si>
  <si>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</si>
  <si>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</si>
  <si>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</si>
  <si>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</si>
  <si>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</si>
  <si>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</si>
  <si>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</si>
  <si>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</si>
  <si>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</si>
  <si>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</si>
  <si>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</si>
  <si>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</si>
  <si>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</si>
  <si>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</si>
  <si>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</si>
  <si>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</si>
  <si>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</si>
  <si>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</si>
  <si>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</si>
  <si>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</si>
  <si>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</si>
  <si>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</si>
  <si>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</si>
  <si>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</si>
  <si>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</si>
  <si>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</si>
  <si>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</si>
  <si>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</si>
  <si>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</si>
  <si>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</si>
  <si>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</si>
  <si>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</si>
  <si>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</si>
  <si>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</si>
  <si>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</si>
  <si>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</si>
  <si>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</si>
  <si>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</si>
  <si>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</si>
  <si>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</si>
  <si>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</si>
  <si>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</si>
  <si>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</si>
  <si>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</si>
  <si>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</si>
  <si>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</si>
  <si>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</si>
  <si>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</si>
  <si>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</si>
  <si>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</si>
  <si>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</si>
  <si>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</si>
  <si>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</si>
  <si>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</si>
  <si>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</si>
  <si>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</si>
  <si>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</si>
  <si>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</si>
  <si>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</si>
  <si>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</si>
  <si>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</si>
  <si>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</si>
  <si>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</si>
  <si>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</si>
  <si>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</si>
  <si>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</si>
  <si>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</si>
  <si>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</si>
  <si>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</si>
  <si>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</si>
  <si>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</si>
  <si>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</si>
  <si>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</si>
  <si>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</si>
  <si>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</si>
  <si>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</si>
  <si>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</si>
  <si>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</si>
  <si>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</si>
  <si>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</si>
  <si>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</si>
  <si>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</si>
  <si>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</si>
  <si>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</si>
  <si>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</si>
  <si>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</si>
  <si>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</si>
  <si>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</si>
  <si>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</si>
  <si>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</si>
  <si>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</si>
  <si>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</si>
  <si>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</si>
  <si>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</si>
  <si>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</si>
  <si>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</si>
  <si>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</si>
  <si>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</si>
  <si>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</si>
  <si>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</si>
  <si>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</si>
  <si>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</si>
  <si>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</si>
  <si>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</si>
  <si>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</si>
  <si>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</si>
  <si>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</si>
  <si>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</si>
  <si>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</si>
  <si>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</si>
  <si>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</si>
  <si>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</si>
  <si>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</si>
  <si>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</si>
  <si>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</si>
  <si>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</si>
  <si>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</si>
  <si>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</si>
  <si>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</si>
  <si>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</si>
  <si>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</si>
  <si>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</si>
  <si>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</si>
  <si>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</si>
  <si>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</si>
  <si>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</si>
  <si>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</si>
  <si>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</si>
  <si>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</si>
  <si>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</si>
  <si>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</si>
  <si>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</si>
  <si>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</si>
  <si>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</si>
  <si>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</si>
  <si>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</si>
  <si>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</si>
  <si>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</si>
  <si>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</si>
  <si>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</si>
  <si>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</si>
  <si>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</si>
  <si>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</si>
  <si>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</si>
  <si>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</si>
  <si>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</si>
  <si>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</si>
  <si>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</si>
  <si>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</si>
  <si>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</si>
  <si>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</si>
  <si>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</si>
  <si>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</si>
  <si>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</si>
  <si>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</si>
  <si>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</si>
  <si>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</si>
  <si>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</si>
  <si>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</si>
  <si>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</si>
  <si>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</si>
  <si>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</si>
  <si>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</si>
  <si>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</si>
  <si>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</si>
  <si>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</si>
  <si>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</si>
  <si>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</si>
  <si>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</si>
  <si>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</si>
  <si>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</si>
  <si>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</si>
  <si>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</si>
  <si>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</si>
  <si>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</si>
  <si>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</si>
  <si>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</si>
  <si>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</si>
  <si>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</si>
  <si>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</si>
  <si>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</si>
  <si>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</si>
  <si>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</si>
  <si>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</si>
  <si>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</si>
  <si>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</si>
  <si>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</si>
  <si>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</si>
  <si>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</si>
  <si>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</si>
  <si>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</si>
  <si>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</si>
  <si>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</si>
  <si>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</si>
  <si>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</si>
  <si>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</si>
  <si>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</si>
  <si>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</si>
  <si>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</si>
  <si>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</si>
  <si>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</si>
  <si>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</si>
  <si>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</si>
  <si>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</si>
  <si>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</si>
  <si>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</si>
  <si>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</si>
  <si>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</si>
  <si>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</si>
  <si>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</si>
  <si>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</si>
  <si>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</si>
  <si>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</si>
  <si>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</si>
  <si>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</si>
  <si>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</si>
  <si>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</si>
  <si>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</si>
  <si>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</si>
  <si>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</si>
  <si>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</si>
  <si>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</si>
  <si>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</si>
  <si>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</si>
  <si>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</si>
  <si>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</si>
  <si>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</si>
  <si>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</si>
  <si>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</si>
  <si>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</si>
  <si>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</si>
  <si>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</si>
  <si>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</si>
  <si>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</si>
  <si>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</si>
  <si>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</si>
  <si>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</si>
  <si>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</si>
  <si>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</si>
  <si>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</si>
  <si>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</si>
  <si>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</si>
  <si>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</si>
  <si>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</si>
  <si>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</si>
  <si>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</si>
  <si>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</si>
  <si>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</si>
  <si>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</si>
  <si>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</si>
  <si>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</si>
  <si>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</si>
  <si>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</si>
  <si>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</si>
  <si>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</si>
  <si>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</si>
  <si>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</si>
  <si>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</si>
  <si>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</si>
  <si>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</si>
  <si>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</si>
  <si>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</si>
  <si>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</si>
  <si>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</si>
  <si>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</si>
  <si>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</si>
  <si>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</si>
  <si>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</si>
  <si>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</si>
  <si>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</si>
  <si>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</si>
  <si>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</si>
  <si>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</si>
  <si>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</si>
  <si>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</si>
  <si>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</si>
  <si>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</si>
  <si>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</si>
  <si>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</si>
  <si>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</si>
  <si>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</si>
  <si>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</si>
  <si>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</si>
  <si>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</si>
  <si>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</si>
  <si>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</si>
  <si>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</si>
  <si>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</si>
  <si>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</si>
  <si>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</si>
  <si>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</si>
  <si>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</si>
  <si>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</si>
  <si>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</si>
  <si>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</si>
  <si>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</si>
  <si>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</si>
  <si>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</si>
  <si>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</si>
  <si>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</si>
  <si>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</si>
  <si>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</si>
  <si>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</si>
  <si>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</si>
  <si>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</si>
  <si>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</si>
  <si>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</si>
  <si>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</si>
  <si>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</si>
  <si>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</si>
  <si>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</si>
  <si>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</si>
  <si>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</si>
  <si>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</si>
  <si>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</si>
  <si>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</si>
  <si>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</si>
  <si>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</si>
  <si>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</si>
  <si>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</si>
  <si>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</si>
  <si>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</si>
  <si>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</si>
  <si>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</si>
  <si>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</si>
  <si>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</si>
  <si>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</si>
  <si>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</si>
  <si>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</si>
  <si>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</si>
  <si>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</si>
  <si>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</si>
  <si>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</si>
  <si>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</si>
  <si>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</si>
  <si>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</si>
  <si>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</si>
  <si>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</si>
  <si>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</si>
  <si>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</si>
  <si>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</si>
  <si>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</si>
  <si>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</si>
  <si>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</si>
  <si>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</si>
  <si>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</si>
  <si>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</si>
  <si>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</si>
  <si>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</si>
  <si>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</si>
  <si>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</si>
  <si>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</si>
  <si>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</si>
  <si>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</si>
  <si>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</si>
  <si>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</si>
  <si>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</si>
  <si>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</si>
  <si>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</si>
  <si>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</si>
  <si>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</si>
  <si>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</si>
  <si>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</si>
  <si>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</si>
  <si>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</si>
  <si>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</si>
  <si>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</si>
  <si>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</si>
  <si>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</si>
  <si>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</si>
  <si>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</si>
  <si>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</si>
  <si>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</si>
  <si>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</si>
  <si>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</si>
  <si>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</si>
  <si>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</si>
  <si>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</si>
  <si>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</si>
  <si>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</si>
  <si>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</si>
  <si>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</si>
  <si>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</si>
  <si>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</si>
  <si>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</si>
  <si>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</si>
  <si>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</si>
  <si>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</si>
  <si>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</si>
  <si>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</si>
  <si>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</si>
  <si>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</si>
  <si>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</si>
  <si>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</si>
  <si>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</si>
  <si>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</si>
  <si>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</si>
  <si>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</si>
  <si>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</si>
  <si>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</si>
  <si>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</si>
  <si>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</si>
  <si>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</si>
  <si>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</si>
  <si>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</si>
  <si>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</si>
  <si>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</si>
  <si>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</si>
  <si>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</si>
  <si>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</si>
  <si>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</si>
  <si>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</si>
  <si>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</si>
  <si>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</si>
  <si>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</si>
  <si>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</si>
  <si>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</si>
  <si>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</si>
  <si>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</si>
  <si>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</si>
  <si>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</si>
  <si>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</si>
  <si>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</si>
  <si>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</si>
  <si>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</si>
  <si>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</si>
  <si>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</si>
  <si>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</si>
  <si>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</si>
  <si>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</si>
  <si>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</si>
  <si>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</si>
  <si>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</si>
  <si>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</si>
  <si>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</si>
  <si>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</si>
  <si>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</si>
  <si>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</si>
  <si>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</si>
  <si>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</si>
  <si>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</si>
  <si>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</si>
  <si>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</si>
  <si>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</si>
  <si>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</si>
  <si>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</si>
  <si>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</si>
  <si>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</si>
  <si>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</si>
  <si>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</si>
  <si>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</si>
  <si>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</si>
  <si>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</si>
  <si>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</si>
  <si>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</si>
  <si>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</si>
  <si>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</si>
  <si>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</si>
  <si>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</si>
  <si>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</si>
  <si>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</si>
  <si>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</si>
  <si>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</si>
  <si>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</si>
  <si>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</si>
  <si>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</si>
  <si>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</si>
  <si>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</si>
  <si>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</si>
  <si>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</si>
  <si>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</si>
  <si>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</si>
  <si>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</si>
  <si>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</si>
  <si>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</si>
  <si>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</si>
  <si>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</si>
  <si>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</si>
  <si>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</si>
  <si>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</si>
  <si>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</si>
  <si>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</si>
  <si>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</si>
  <si>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</si>
  <si>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</si>
  <si>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</si>
  <si>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</si>
  <si>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</si>
  <si>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</si>
  <si>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</si>
  <si>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</si>
  <si>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</si>
  <si>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</si>
  <si>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</si>
  <si>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</si>
  <si>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</si>
  <si>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</si>
  <si>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</si>
  <si>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</si>
  <si>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</si>
  <si>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</si>
  <si>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</si>
  <si>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</si>
  <si>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</si>
  <si>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</si>
  <si>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</si>
  <si>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</si>
  <si>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</si>
  <si>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</si>
  <si>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</si>
  <si>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</si>
  <si>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</si>
  <si>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</si>
  <si>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</si>
  <si>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</si>
  <si>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</si>
  <si>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</si>
  <si>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</si>
  <si>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</si>
  <si>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</si>
  <si>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</si>
  <si>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</si>
  <si>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</si>
  <si>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</si>
  <si>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</si>
  <si>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</si>
  <si>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</si>
  <si>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</si>
  <si>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</si>
  <si>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</si>
  <si>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</si>
  <si>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</si>
  <si>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</si>
  <si>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</si>
  <si>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</si>
  <si>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</si>
  <si>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</si>
  <si>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</si>
  <si>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</si>
  <si>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</si>
  <si>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</si>
  <si>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</si>
  <si>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</si>
  <si>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</si>
  <si>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</si>
  <si>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</si>
  <si>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</si>
  <si>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</si>
  <si>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</si>
  <si>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</si>
  <si>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</si>
  <si>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</si>
  <si>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</si>
  <si>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</si>
  <si>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</si>
  <si>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</si>
  <si>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</si>
  <si>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</si>
  <si>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</si>
  <si>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</si>
  <si>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</si>
  <si>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</si>
  <si>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</si>
  <si>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</si>
  <si>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</si>
  <si>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</si>
  <si>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</si>
  <si>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</si>
  <si>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</si>
  <si>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</si>
  <si>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</si>
  <si>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</si>
  <si>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</si>
  <si>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</si>
  <si>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</si>
  <si>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</si>
  <si>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</si>
  <si>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</si>
  <si>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</si>
  <si>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</si>
  <si>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</si>
  <si>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</si>
  <si>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</si>
  <si>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</si>
  <si>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</si>
  <si>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</si>
  <si>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</si>
  <si>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</si>
  <si>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</si>
  <si>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</si>
  <si>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</si>
  <si>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</si>
  <si>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</si>
  <si>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</si>
  <si>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</si>
  <si>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</si>
  <si>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</si>
  <si>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</si>
  <si>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</si>
  <si>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</si>
  <si>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</si>
  <si>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</si>
  <si>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</si>
  <si>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</si>
  <si>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</si>
  <si>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</si>
  <si>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</si>
  <si>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</si>
  <si>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</si>
  <si>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</si>
  <si>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</si>
  <si>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</si>
  <si>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</si>
  <si>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</si>
  <si>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</si>
  <si>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</si>
  <si>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</si>
  <si>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</si>
  <si>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</si>
  <si>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</si>
  <si>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</si>
  <si>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</si>
  <si>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</si>
  <si>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</si>
  <si>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</si>
  <si>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</si>
  <si>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</si>
  <si>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</si>
  <si>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</si>
  <si>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</si>
  <si>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</si>
  <si>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</si>
  <si>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</si>
  <si>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</si>
  <si>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</si>
  <si>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</si>
  <si>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</si>
  <si>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</si>
  <si>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</si>
  <si>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</si>
  <si>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</si>
  <si>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</si>
  <si>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</si>
  <si>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</si>
  <si>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</si>
  <si>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</si>
  <si>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</si>
  <si>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</si>
  <si>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</si>
  <si>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</si>
  <si>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</si>
  <si>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</si>
  <si>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</si>
  <si>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</si>
  <si>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</si>
  <si>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</si>
  <si>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</si>
  <si>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</si>
  <si>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</si>
  <si>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</si>
  <si>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</si>
  <si>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</si>
  <si>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</si>
  <si>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</si>
  <si>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</si>
  <si>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</si>
  <si>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</si>
  <si>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</si>
  <si>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</si>
  <si>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</si>
  <si>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</si>
  <si>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</si>
  <si>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</si>
  <si>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</si>
  <si>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</si>
  <si>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</si>
  <si>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</si>
  <si>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</si>
  <si>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</si>
  <si>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</si>
  <si>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</si>
  <si>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</si>
  <si>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</si>
  <si>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</si>
  <si>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</si>
  <si>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</si>
  <si>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</si>
  <si>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</si>
  <si>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</si>
  <si>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</si>
  <si>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</si>
  <si>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</si>
  <si>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</si>
  <si>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</si>
  <si>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</si>
  <si>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</si>
  <si>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</si>
  <si>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</si>
  <si>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</si>
  <si>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</si>
  <si>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</si>
  <si>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</si>
  <si>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</si>
  <si>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</si>
  <si>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</si>
  <si>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</si>
  <si>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</si>
  <si>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</si>
  <si>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</si>
  <si>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</si>
  <si>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</si>
  <si>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</si>
  <si>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</si>
  <si>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</si>
  <si>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</si>
  <si>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</si>
  <si>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</si>
  <si>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</si>
  <si>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</si>
  <si>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</si>
  <si>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</si>
  <si>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</si>
  <si>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</si>
  <si>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</si>
  <si>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</si>
  <si>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</si>
  <si>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</si>
  <si>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</si>
  <si>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</si>
  <si>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</si>
  <si>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</si>
  <si>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</si>
  <si>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</si>
  <si>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</si>
  <si>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</si>
  <si>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</si>
  <si>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</si>
  <si>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</si>
  <si>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</si>
  <si>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</si>
  <si>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</si>
  <si>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</si>
  <si>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</si>
  <si>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</si>
  <si>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</si>
  <si>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</si>
  <si>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</si>
  <si>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</si>
  <si>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</si>
  <si>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</si>
  <si>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</si>
  <si>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</si>
  <si>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</si>
  <si>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</si>
  <si>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</si>
  <si>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</si>
  <si>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</si>
  <si>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</si>
  <si>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</si>
  <si>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</si>
  <si>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</si>
  <si>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</si>
  <si>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</si>
  <si>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</si>
  <si>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</si>
  <si>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</si>
  <si>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</si>
  <si>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</si>
  <si>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</si>
  <si>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</si>
  <si>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</si>
  <si>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</si>
  <si>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</si>
  <si>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</si>
  <si>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</si>
  <si>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</si>
  <si>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</si>
  <si>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</si>
  <si>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</si>
  <si>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</si>
  <si>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</si>
  <si>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</si>
  <si>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</si>
  <si>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</si>
  <si>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</si>
  <si>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</si>
  <si>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</si>
  <si>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</si>
  <si>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</si>
  <si>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</si>
  <si>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</si>
  <si>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</si>
  <si>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</si>
  <si>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</si>
  <si>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</si>
  <si>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</si>
  <si>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</si>
  <si>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</si>
  <si>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</si>
  <si>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</si>
  <si>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</si>
  <si>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</si>
  <si>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</si>
  <si>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</si>
  <si>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</si>
  <si>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</si>
  <si>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</si>
  <si>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</si>
  <si>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</si>
  <si>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</si>
  <si>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</si>
  <si>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</si>
  <si>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</si>
  <si>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</si>
  <si>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</si>
  <si>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</si>
  <si>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</si>
  <si>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</si>
  <si>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</si>
  <si>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</si>
  <si>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</si>
  <si>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</si>
  <si>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</si>
  <si>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</si>
  <si>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</si>
  <si>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</si>
  <si>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</si>
  <si>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</si>
  <si>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</si>
  <si>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</si>
  <si>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</si>
  <si>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</si>
  <si>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</si>
  <si>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</si>
  <si>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</si>
  <si>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</si>
  <si>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</si>
  <si>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</si>
  <si>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</si>
  <si>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</si>
  <si>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</si>
  <si>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</si>
  <si>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</si>
  <si>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</si>
  <si>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</si>
  <si>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</si>
  <si>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</si>
  <si>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</si>
  <si>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</si>
  <si>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</si>
  <si>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</si>
  <si>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</si>
  <si>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</si>
  <si>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</si>
  <si>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</si>
  <si>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</si>
  <si>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</si>
  <si>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</si>
  <si>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</si>
  <si>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</si>
  <si>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</si>
  <si>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</si>
  <si>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</si>
  <si>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</si>
  <si>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</si>
  <si>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</si>
  <si>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</si>
  <si>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</si>
  <si>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</si>
  <si>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</si>
  <si>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</si>
  <si>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</si>
  <si>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</si>
  <si>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</si>
  <si>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</si>
  <si>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</si>
  <si>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</si>
  <si>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</si>
  <si>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</si>
  <si>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</si>
  <si>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</si>
  <si>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</si>
  <si>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</si>
  <si>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</si>
  <si>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</si>
  <si>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</si>
  <si>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</si>
  <si>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</si>
  <si>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</si>
  <si>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</si>
  <si>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</si>
  <si>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</si>
  <si>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</si>
  <si>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</si>
  <si>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</si>
  <si>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</si>
  <si>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</si>
  <si>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</si>
  <si>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</si>
  <si>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</si>
  <si>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</si>
  <si>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</si>
  <si>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</si>
  <si>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</si>
  <si>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</si>
  <si>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</si>
  <si>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</si>
  <si>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</si>
  <si>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</si>
  <si>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</si>
  <si>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</si>
  <si>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</si>
  <si>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</si>
  <si>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</si>
  <si>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</si>
  <si>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</si>
  <si>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</si>
  <si>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</si>
  <si>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</si>
  <si>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</si>
  <si>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</si>
  <si>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</si>
  <si>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</si>
  <si>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</si>
  <si>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</si>
  <si>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</si>
  <si>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</si>
  <si>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</si>
  <si>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</si>
  <si>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</si>
  <si>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</si>
  <si>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</si>
  <si>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</si>
  <si>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</si>
  <si>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</si>
  <si>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</si>
  <si>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</si>
  <si>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</si>
  <si>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</si>
  <si>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</si>
  <si>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</si>
  <si>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</si>
  <si>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</si>
  <si>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</si>
  <si>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</si>
  <si>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</si>
  <si>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</si>
  <si>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</si>
  <si>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</si>
  <si>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</si>
  <si>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</si>
  <si>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</si>
  <si>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</si>
  <si>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</si>
  <si>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</si>
  <si>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</si>
  <si>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</si>
  <si>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</si>
  <si>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</si>
  <si>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</si>
  <si>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</si>
  <si>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</si>
  <si>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</si>
  <si>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</si>
  <si>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</si>
  <si>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</si>
  <si>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</si>
  <si>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</si>
  <si>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</si>
  <si>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</si>
  <si>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</si>
  <si>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</si>
  <si>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</si>
  <si>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</si>
  <si>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</si>
  <si>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</si>
  <si>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</si>
  <si>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</si>
  <si>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</si>
  <si>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</si>
  <si>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</si>
  <si>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</si>
  <si>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</si>
  <si>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</si>
  <si>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</si>
  <si>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</si>
  <si>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</si>
  <si>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</si>
  <si>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</si>
  <si>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</si>
  <si>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</si>
  <si>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</si>
  <si>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</si>
  <si>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</si>
  <si>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</si>
  <si>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</si>
  <si>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</si>
  <si>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</si>
  <si>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</si>
  <si>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</si>
  <si>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</si>
  <si>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</si>
  <si>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</si>
  <si>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</si>
  <si>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</si>
  <si>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</si>
  <si>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</si>
  <si>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</si>
  <si>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</si>
  <si>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</si>
  <si>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</si>
  <si>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</si>
  <si>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</si>
  <si>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</si>
  <si>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</si>
  <si>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</si>
  <si>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</si>
  <si>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</si>
  <si>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</si>
  <si>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</si>
  <si>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</si>
  <si>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</si>
  <si>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</si>
  <si>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</si>
  <si>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</si>
  <si>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</si>
  <si>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</si>
  <si>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</si>
  <si>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</si>
  <si>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</si>
  <si>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</si>
  <si>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</si>
  <si>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</si>
  <si>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</si>
  <si>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</si>
  <si>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</si>
  <si>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</si>
  <si>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</si>
  <si>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</si>
  <si>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</si>
  <si>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</si>
  <si>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</si>
  <si>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</si>
  <si>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</si>
  <si>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</si>
  <si>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</si>
  <si>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</si>
  <si>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</si>
  <si>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</si>
  <si>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</si>
  <si>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</si>
  <si>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</si>
  <si>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</si>
  <si>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</si>
  <si>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</si>
  <si>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</si>
  <si>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</si>
  <si>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</si>
  <si>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</si>
  <si>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</si>
  <si>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</si>
  <si>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</si>
  <si>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</si>
  <si>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</si>
  <si>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</si>
  <si>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</si>
  <si>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</si>
  <si>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</si>
  <si>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</si>
  <si>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</si>
  <si>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</si>
  <si>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</si>
  <si>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</si>
  <si>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</si>
  <si>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</si>
  <si>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</si>
  <si>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</si>
  <si>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</si>
  <si>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</si>
  <si>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</si>
  <si>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</si>
  <si>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</si>
  <si>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</si>
  <si>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</si>
  <si>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</si>
  <si>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</si>
  <si>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</si>
  <si>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</si>
  <si>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</si>
  <si>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</si>
  <si>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</si>
  <si>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</si>
  <si>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</si>
  <si>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</si>
  <si>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</si>
  <si>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</si>
  <si>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</si>
  <si>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</si>
  <si>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</si>
  <si>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</si>
  <si>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</si>
  <si>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</si>
  <si>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</si>
  <si>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</si>
  <si>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</si>
  <si>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</si>
  <si>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</si>
  <si>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</si>
  <si>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</si>
  <si>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</si>
  <si>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</si>
  <si>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</si>
  <si>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</si>
  <si>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</si>
  <si>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</si>
  <si>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</si>
  <si>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</si>
  <si>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</si>
  <si>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</si>
  <si>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</si>
  <si>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</si>
  <si>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</si>
  <si>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</si>
  <si>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</si>
  <si>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</si>
  <si>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</si>
  <si>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</si>
  <si>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</si>
  <si>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</si>
  <si>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</si>
  <si>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</si>
  <si>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</si>
  <si>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</si>
  <si>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</si>
  <si>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</si>
  <si>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</si>
  <si>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</si>
  <si>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</si>
  <si>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</si>
  <si>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</si>
  <si>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</si>
  <si>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</si>
  <si>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</si>
  <si>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</si>
  <si>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</si>
  <si>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</si>
  <si>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</si>
  <si>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</si>
  <si>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</si>
  <si>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</si>
  <si>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</si>
  <si>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</si>
  <si>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</si>
  <si>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</si>
  <si>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</si>
  <si>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</si>
  <si>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</si>
  <si>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</si>
  <si>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</si>
  <si>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</si>
  <si>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</si>
  <si>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</si>
  <si>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</si>
  <si>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</si>
  <si>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</si>
  <si>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</si>
  <si>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</si>
  <si>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</si>
  <si>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</si>
  <si>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</si>
  <si>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</si>
  <si>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</si>
  <si>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</si>
  <si>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</si>
  <si>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</si>
  <si>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</si>
  <si>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</si>
  <si>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</si>
  <si>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</si>
  <si>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</si>
  <si>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</si>
  <si>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</si>
  <si>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</si>
  <si>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</si>
  <si>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</si>
  <si>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</si>
  <si>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</si>
  <si>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</si>
  <si>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</si>
  <si>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</si>
  <si>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</si>
  <si>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</si>
  <si>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</si>
  <si>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</si>
  <si>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</si>
  <si>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</si>
  <si>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</si>
  <si>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</si>
  <si>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</si>
  <si>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</si>
  <si>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</si>
  <si>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</si>
  <si>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</si>
  <si>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</si>
  <si>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</si>
  <si>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</si>
  <si>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</si>
  <si>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</si>
  <si>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</si>
  <si>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</si>
  <si>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</si>
  <si>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</si>
  <si>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</si>
  <si>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</si>
  <si>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</si>
  <si>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</si>
  <si>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</si>
  <si>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</si>
  <si>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</si>
  <si>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</si>
  <si>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</si>
  <si>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</si>
  <si>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</si>
  <si>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</si>
  <si>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</si>
  <si>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</si>
  <si>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</si>
  <si>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</si>
  <si>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</si>
  <si>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</si>
  <si>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</si>
  <si>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</si>
  <si>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</si>
  <si>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</si>
  <si>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</si>
  <si>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</si>
  <si>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</si>
  <si>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</si>
  <si>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</si>
  <si>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</si>
  <si>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</si>
  <si>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</si>
  <si>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</si>
  <si>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</si>
  <si>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</si>
  <si>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</si>
  <si>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</si>
  <si>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</si>
  <si>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</si>
  <si>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</si>
  <si>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</si>
  <si>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</si>
  <si>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</si>
  <si>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</si>
  <si>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</si>
  <si>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</si>
  <si>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</si>
  <si>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</si>
  <si>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</si>
  <si>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</si>
  <si>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</si>
  <si>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</si>
  <si>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</si>
  <si>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</si>
  <si>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</si>
  <si>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</si>
  <si>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</si>
  <si>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</si>
  <si>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</si>
  <si>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</si>
  <si>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</si>
  <si>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</si>
  <si>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</si>
  <si>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</si>
  <si>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</si>
  <si>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</si>
  <si>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</si>
  <si>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</si>
  <si>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</si>
  <si>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</si>
  <si>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</si>
  <si>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</si>
  <si>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</si>
  <si>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</si>
  <si>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</si>
  <si>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</si>
  <si>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</si>
  <si>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</si>
  <si>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</si>
  <si>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</si>
  <si>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</si>
  <si>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</si>
  <si>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</si>
  <si>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</si>
  <si>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</si>
  <si>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</si>
  <si>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</si>
  <si>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</si>
  <si>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</si>
  <si>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</si>
  <si>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</si>
  <si>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</si>
  <si>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</si>
  <si>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</si>
  <si>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</si>
  <si>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</si>
  <si>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</si>
  <si>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</si>
  <si>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</si>
  <si>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</si>
  <si>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</si>
  <si>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</si>
  <si>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</si>
  <si>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</si>
  <si>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</si>
  <si>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</si>
  <si>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</si>
  <si>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</si>
  <si>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</si>
  <si>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</si>
  <si>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</si>
  <si>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</si>
  <si>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</si>
  <si>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</si>
  <si>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</si>
  <si>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</si>
  <si>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</si>
  <si>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</si>
  <si>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</si>
  <si>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</si>
  <si>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</si>
  <si>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</si>
  <si>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</si>
  <si>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</si>
  <si>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</si>
  <si>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</si>
  <si>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</si>
  <si>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</si>
  <si>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</si>
  <si>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</si>
  <si>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</si>
  <si>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</si>
  <si>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</si>
  <si>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</si>
  <si>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</si>
  <si>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</si>
  <si>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</si>
  <si>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</si>
  <si>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</si>
  <si>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</si>
  <si>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</si>
  <si>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</si>
  <si>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</si>
  <si>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</si>
  <si>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</si>
  <si>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</si>
  <si>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</si>
  <si>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</si>
  <si>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</si>
  <si>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</si>
  <si>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</si>
  <si>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</si>
  <si>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</si>
  <si>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</si>
  <si>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</si>
  <si>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</si>
  <si>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</si>
  <si>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</si>
  <si>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</si>
  <si>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</si>
  <si>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</si>
  <si>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</si>
  <si>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</si>
  <si>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</si>
  <si>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</si>
  <si>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</si>
  <si>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</si>
  <si>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</si>
  <si>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</si>
  <si>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</si>
  <si>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</si>
  <si>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</si>
  <si>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</si>
  <si>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</si>
  <si>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</si>
  <si>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</si>
  <si>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</si>
  <si>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</si>
  <si>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</si>
  <si>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</si>
  <si>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</si>
  <si>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</si>
  <si>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</si>
  <si>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</si>
  <si>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</si>
  <si>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</si>
  <si>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</si>
  <si>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</si>
  <si>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</si>
  <si>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</si>
  <si>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</si>
  <si>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</si>
  <si>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</si>
  <si>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</si>
  <si>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</si>
  <si>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</si>
  <si>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</si>
  <si>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</si>
  <si>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</si>
  <si>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</si>
  <si>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</si>
  <si>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</si>
  <si>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</si>
  <si>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</si>
  <si>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</si>
  <si>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</si>
  <si>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</si>
  <si>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</si>
  <si>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</si>
  <si>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</si>
  <si>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</si>
  <si>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</si>
  <si>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</si>
  <si>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</si>
  <si>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</si>
  <si>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</si>
  <si>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</si>
  <si>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</si>
  <si>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</si>
  <si>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</si>
  <si>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</si>
  <si>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</si>
  <si>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</si>
  <si>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</si>
  <si>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</si>
  <si>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</si>
  <si>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</si>
  <si>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</si>
  <si>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</si>
  <si>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</si>
  <si>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</si>
  <si>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</si>
  <si>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</si>
  <si>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</si>
  <si>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</si>
  <si>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</si>
  <si>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</si>
  <si>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</si>
  <si>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</si>
  <si>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</si>
  <si>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</si>
  <si>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</si>
  <si>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</si>
  <si>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</si>
  <si>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</si>
  <si>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</si>
  <si>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</si>
  <si>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</si>
  <si>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</si>
  <si>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</si>
  <si>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</si>
  <si>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</si>
  <si>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</si>
  <si>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</si>
  <si>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</si>
  <si>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</si>
  <si>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</si>
  <si>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</si>
  <si>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</si>
  <si>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</si>
  <si>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</si>
  <si>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</si>
  <si>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</si>
  <si>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</si>
  <si>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</si>
  <si>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</si>
  <si>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</si>
  <si>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</si>
  <si>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</si>
  <si>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</si>
  <si>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</si>
  <si>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</si>
  <si>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</si>
  <si>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</si>
  <si>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</si>
  <si>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</si>
  <si>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</si>
  <si>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</si>
  <si>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</si>
  <si>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</si>
  <si>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</si>
  <si>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</si>
  <si>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</si>
  <si>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</si>
  <si>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</si>
  <si>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</si>
  <si>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</si>
  <si>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</si>
  <si>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</si>
  <si>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</si>
  <si>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</si>
  <si>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</si>
  <si>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</si>
  <si>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</si>
  <si>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</si>
  <si>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</si>
  <si>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</si>
  <si>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</si>
  <si>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</si>
  <si>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</si>
  <si>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</si>
  <si>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</si>
  <si>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</si>
  <si>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</si>
  <si>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</si>
  <si>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</si>
  <si>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</si>
  <si>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</si>
  <si>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</si>
  <si>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</si>
  <si>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</si>
  <si>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</si>
  <si>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</si>
  <si>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</si>
  <si>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</si>
  <si>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</si>
  <si>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</si>
  <si>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</si>
  <si>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</si>
  <si>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</si>
  <si>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</si>
  <si>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</si>
  <si>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</si>
  <si>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</si>
  <si>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</si>
  <si>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</si>
  <si>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</si>
  <si>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</si>
  <si>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</si>
  <si>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</si>
  <si>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</si>
  <si>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</si>
  <si>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</si>
  <si>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</si>
  <si>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</si>
  <si>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</si>
  <si>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</si>
  <si>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</si>
  <si>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</si>
  <si>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</si>
  <si>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</si>
  <si>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</si>
  <si>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</si>
  <si>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</si>
  <si>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</si>
  <si>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</si>
  <si>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</si>
  <si>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</si>
  <si>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</si>
  <si>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</si>
  <si>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</si>
  <si>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</si>
  <si>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</si>
  <si>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</si>
  <si>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</si>
  <si>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</si>
  <si>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</si>
  <si>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</si>
  <si>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</si>
  <si>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</si>
  <si>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</si>
  <si>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</si>
  <si>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</si>
  <si>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</si>
  <si>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</si>
  <si>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</si>
  <si>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</si>
  <si>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</si>
  <si>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</si>
  <si>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</si>
  <si>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</si>
  <si>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</si>
  <si>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</si>
  <si>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</si>
  <si>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</si>
  <si>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</si>
  <si>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</si>
  <si>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</si>
  <si>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</si>
  <si>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</si>
  <si>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</si>
  <si>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</si>
  <si>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</si>
  <si>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</si>
  <si>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</si>
  <si>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</si>
  <si>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</si>
  <si>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</si>
  <si>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</si>
  <si>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</si>
  <si>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</si>
  <si>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</si>
  <si>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</si>
  <si>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</si>
  <si>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</si>
  <si>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</si>
  <si>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</si>
  <si>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</si>
  <si>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</si>
  <si>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</si>
  <si>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</si>
  <si>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</si>
  <si>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</si>
  <si>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</si>
  <si>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</si>
  <si>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</si>
  <si>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</si>
  <si>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</si>
  <si>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</si>
  <si>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</si>
  <si>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</si>
  <si>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</si>
  <si>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</si>
  <si>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</si>
  <si>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</si>
  <si>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</si>
  <si>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</si>
  <si>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</si>
  <si>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</si>
  <si>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</si>
  <si>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</si>
  <si>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</si>
  <si>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</si>
  <si>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</si>
  <si>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</si>
  <si>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</si>
  <si>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</si>
  <si>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</si>
  <si>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</si>
  <si>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</si>
  <si>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</si>
  <si>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</si>
  <si>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</si>
  <si>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</si>
  <si>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</si>
  <si>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</si>
  <si>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</si>
  <si>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</si>
  <si>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</si>
  <si>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</si>
  <si>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</si>
  <si>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</si>
  <si>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</si>
  <si>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</si>
  <si>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</si>
  <si>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</si>
  <si>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</si>
  <si>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</si>
  <si>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</si>
  <si>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</si>
  <si>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</si>
  <si>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</si>
  <si>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</si>
  <si>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</si>
  <si>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</si>
  <si>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</si>
  <si>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</si>
  <si>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</si>
  <si>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</si>
  <si>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</si>
  <si>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</si>
  <si>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</si>
  <si>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</si>
  <si>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</si>
  <si>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</si>
  <si>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</si>
  <si>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</si>
  <si>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</si>
  <si>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</si>
  <si>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</si>
  <si>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</si>
  <si>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</si>
  <si>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</si>
  <si>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</si>
  <si>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</si>
  <si>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</si>
  <si>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</si>
  <si>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</si>
  <si>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</si>
  <si>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</si>
  <si>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</si>
  <si>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</si>
  <si>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</si>
  <si>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</si>
  <si>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</si>
  <si>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</si>
  <si>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</si>
  <si>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</si>
  <si>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</si>
  <si>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</si>
  <si>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</si>
  <si>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</si>
  <si>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</si>
  <si>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</si>
  <si>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</si>
  <si>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</si>
  <si>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</si>
  <si>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</si>
  <si>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</si>
  <si>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</si>
  <si>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</si>
  <si>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</si>
  <si>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</si>
  <si>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</si>
  <si>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</si>
  <si>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</si>
  <si>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</si>
  <si>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</si>
  <si>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</si>
  <si>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</si>
  <si>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</si>
  <si>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</si>
  <si>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</si>
  <si>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</si>
  <si>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</si>
  <si>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</si>
  <si>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</si>
  <si>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</si>
  <si>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</si>
  <si>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</si>
  <si>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</si>
  <si>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</si>
  <si>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</si>
  <si>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</si>
  <si>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</si>
  <si>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</si>
  <si>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</si>
  <si>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</si>
  <si>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</si>
  <si>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</si>
  <si>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</si>
  <si>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</si>
  <si>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</si>
  <si>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</si>
  <si>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</si>
  <si>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</si>
  <si>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</si>
  <si>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</si>
  <si>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</si>
  <si>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</si>
  <si>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</si>
  <si>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</si>
  <si>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</si>
  <si>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</si>
  <si>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</si>
  <si>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</si>
  <si>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</si>
  <si>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</si>
  <si>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</si>
  <si>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</si>
  <si>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</si>
  <si>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</si>
  <si>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</si>
  <si>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</si>
  <si>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</si>
  <si>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</si>
  <si>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</si>
  <si>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</si>
  <si>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</si>
  <si>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</si>
  <si>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</si>
  <si>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</si>
  <si>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</si>
  <si>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</si>
  <si>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</si>
  <si>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</si>
  <si>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</si>
  <si>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</si>
  <si>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</si>
  <si>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</si>
  <si>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</si>
  <si>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</si>
  <si>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</si>
  <si>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</si>
  <si>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</si>
  <si>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</si>
  <si>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</si>
  <si>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</si>
  <si>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</si>
  <si>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</si>
  <si>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</si>
  <si>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</si>
  <si>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</si>
  <si>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</si>
  <si>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</si>
  <si>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</si>
  <si>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</si>
  <si>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</si>
  <si>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</si>
  <si>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</si>
  <si>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</si>
  <si>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</si>
  <si>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</si>
  <si>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</si>
  <si>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</si>
  <si>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</si>
  <si>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</si>
  <si>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</si>
  <si>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</si>
  <si>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</si>
  <si>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</si>
  <si>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</si>
  <si>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</si>
  <si>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</si>
  <si>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</si>
  <si>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</si>
  <si>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</si>
  <si>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</si>
  <si>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</si>
  <si>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</si>
  <si>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</si>
  <si>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</si>
  <si>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</si>
  <si>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</si>
  <si>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</si>
  <si>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</si>
  <si>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</si>
  <si>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</si>
  <si>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</si>
  <si>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</si>
  <si>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</si>
  <si>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</si>
  <si>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</si>
  <si>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</si>
  <si>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</si>
  <si>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</si>
  <si>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</si>
  <si>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</si>
  <si>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</si>
  <si>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</si>
  <si>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</si>
  <si>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</si>
  <si>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</si>
  <si>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</si>
  <si>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</si>
  <si>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</si>
  <si>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</si>
  <si>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</si>
  <si>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</si>
  <si>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</si>
  <si>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</si>
  <si>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</si>
  <si>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</si>
  <si>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</si>
  <si>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</si>
  <si>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</si>
  <si>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</si>
  <si>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</si>
  <si>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</si>
  <si>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</si>
  <si>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</si>
  <si>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</si>
  <si>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</si>
  <si>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</si>
  <si>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</si>
  <si>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</si>
  <si>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</si>
  <si>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</si>
  <si>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</si>
  <si>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</si>
  <si>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</si>
  <si>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</si>
  <si>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</si>
  <si>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</si>
  <si>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</si>
  <si>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</si>
  <si>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</si>
  <si>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</si>
  <si>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</si>
  <si>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</si>
  <si>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</si>
  <si>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</si>
  <si>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</si>
  <si>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</si>
  <si>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</si>
  <si>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</si>
  <si>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</si>
  <si>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</si>
  <si>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</si>
  <si>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</si>
  <si>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</si>
  <si>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</si>
  <si>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</si>
  <si>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</si>
  <si>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</si>
  <si>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</si>
  <si>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</si>
  <si>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</si>
  <si>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</si>
  <si>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</si>
  <si>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</si>
  <si>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</si>
  <si>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</si>
  <si>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</si>
  <si>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</si>
  <si>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</si>
  <si>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</si>
  <si>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</si>
  <si>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</si>
  <si>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</si>
  <si>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</si>
  <si>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</si>
  <si>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</si>
  <si>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</si>
  <si>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</si>
  <si>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</si>
  <si>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</si>
  <si>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</si>
  <si>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</si>
  <si>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</si>
  <si>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</si>
  <si>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</si>
  <si>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</si>
  <si>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</si>
  <si>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</si>
  <si>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</si>
  <si>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</si>
  <si>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</si>
  <si>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</si>
  <si>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</si>
  <si>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</si>
  <si>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</si>
  <si>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</si>
  <si>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</si>
  <si>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</si>
  <si>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</si>
  <si>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</si>
  <si>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</si>
  <si>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</si>
  <si>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</si>
  <si>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</si>
  <si>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</si>
  <si>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</si>
  <si>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</si>
  <si>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</si>
  <si>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</si>
  <si>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</si>
  <si>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</si>
  <si>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</si>
  <si>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</si>
  <si>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</si>
  <si>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</si>
  <si>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</si>
  <si>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</si>
  <si>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</si>
  <si>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</si>
  <si>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</si>
  <si>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</si>
  <si>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</si>
  <si>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</si>
  <si>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</si>
  <si>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</si>
  <si>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</si>
  <si>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</si>
  <si>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</si>
  <si>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</si>
  <si>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</si>
  <si>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</si>
  <si>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</si>
  <si>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</si>
  <si>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</si>
  <si>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</si>
  <si>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</si>
  <si>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</si>
  <si>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</si>
  <si>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</si>
  <si>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</si>
  <si>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</si>
  <si>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</si>
  <si>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</si>
  <si>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</si>
  <si>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</si>
  <si>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</si>
  <si>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</si>
  <si>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</si>
  <si>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</si>
  <si>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</si>
  <si>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</si>
  <si>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</si>
  <si>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</si>
  <si>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</si>
  <si>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</si>
  <si>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</si>
  <si>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</si>
  <si>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</si>
  <si>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</si>
  <si>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</si>
  <si>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</si>
  <si>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</si>
  <si>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</si>
  <si>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</si>
  <si>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</si>
  <si>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</si>
  <si>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</si>
  <si>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</si>
  <si>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</si>
  <si>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</si>
  <si>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</si>
  <si>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</si>
  <si>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</si>
  <si>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</si>
  <si>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</si>
  <si>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</si>
  <si>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</si>
  <si>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</si>
  <si>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</si>
  <si>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</si>
  <si>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</si>
  <si>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</si>
  <si>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</si>
  <si>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</si>
  <si>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</si>
  <si>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</si>
  <si>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</si>
  <si>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</si>
  <si>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</si>
  <si>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</si>
  <si>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</si>
  <si>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</si>
  <si>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</si>
  <si>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</si>
  <si>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</si>
  <si>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</si>
  <si>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</si>
  <si>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</si>
  <si>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</si>
  <si>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</si>
  <si>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</si>
  <si>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</si>
  <si>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</si>
  <si>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</si>
  <si>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</si>
  <si>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</si>
  <si>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</si>
  <si>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</si>
  <si>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</si>
  <si>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</si>
  <si>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</si>
  <si>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</si>
  <si>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</si>
  <si>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</si>
  <si>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</si>
  <si>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</si>
  <si>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</si>
  <si>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</si>
  <si>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</si>
  <si>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</si>
  <si>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</si>
  <si>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</si>
  <si>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</si>
  <si>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</si>
  <si>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</si>
  <si>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</si>
  <si>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</si>
  <si>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</si>
  <si>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</si>
  <si>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</si>
  <si>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</si>
  <si>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</si>
  <si>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</si>
  <si>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</si>
  <si>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</si>
  <si>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</si>
  <si>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</si>
  <si>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</si>
  <si>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</si>
  <si>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</si>
  <si>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</si>
  <si>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</si>
  <si>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</si>
  <si>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</si>
  <si>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</si>
  <si>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</si>
  <si>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</si>
  <si>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</si>
  <si>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</si>
  <si>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</si>
  <si>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</si>
  <si>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</si>
  <si>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</si>
  <si>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</si>
  <si>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</si>
  <si>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</si>
  <si>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</si>
  <si>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</si>
  <si>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</si>
  <si>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</si>
  <si>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</si>
  <si>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</si>
  <si>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</si>
  <si>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</si>
  <si>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</si>
  <si>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</si>
  <si>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</si>
  <si>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</si>
  <si>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</si>
  <si>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</si>
  <si>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</si>
  <si>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</si>
  <si>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</si>
  <si>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</si>
  <si>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</si>
  <si>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</si>
  <si>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</si>
  <si>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</si>
  <si>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</si>
  <si>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</si>
  <si>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</si>
  <si>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</si>
  <si>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</si>
  <si>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</si>
  <si>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</si>
  <si>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</si>
  <si>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</si>
  <si>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</si>
  <si>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</si>
  <si>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</si>
  <si>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</si>
  <si>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</si>
  <si>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</si>
  <si>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</si>
  <si>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</si>
  <si>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</si>
  <si>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</si>
  <si>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</si>
  <si>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</si>
  <si>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</si>
  <si>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</si>
  <si>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</si>
  <si>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</si>
  <si>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</si>
  <si>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</si>
  <si>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</si>
  <si>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</si>
  <si>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</si>
  <si>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</si>
  <si>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</si>
  <si>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</si>
  <si>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</si>
  <si>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</si>
  <si>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</si>
  <si>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</si>
  <si>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</si>
  <si>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</si>
  <si>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</si>
  <si>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</si>
  <si>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</si>
  <si>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</si>
  <si>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</si>
  <si>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</si>
  <si>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</si>
  <si>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</si>
  <si>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</si>
  <si>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</si>
  <si>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</si>
  <si>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</si>
  <si>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</si>
  <si>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</si>
  <si>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</si>
  <si>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</si>
  <si>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</si>
  <si>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</si>
  <si>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</si>
  <si>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</si>
  <si>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</si>
  <si>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</si>
  <si>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</si>
  <si>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</si>
  <si>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</si>
  <si>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</si>
  <si>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</si>
  <si>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</si>
  <si>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</si>
  <si>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</si>
  <si>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</si>
  <si>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</si>
  <si>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</si>
  <si>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</si>
  <si>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</si>
  <si>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</si>
  <si>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</si>
  <si>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</si>
  <si>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</si>
  <si>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</si>
  <si>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</si>
  <si>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</si>
  <si>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</si>
  <si>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</si>
  <si>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</si>
  <si>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</si>
  <si>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</si>
  <si>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</si>
  <si>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</si>
  <si>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</si>
  <si>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</si>
  <si>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</si>
  <si>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</si>
  <si>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</si>
  <si>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</si>
  <si>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</si>
  <si>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</si>
  <si>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</si>
  <si>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</si>
  <si>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</si>
  <si>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</si>
  <si>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</si>
  <si>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</si>
  <si>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</si>
  <si>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</si>
  <si>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</si>
  <si>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</si>
  <si>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</si>
  <si>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</si>
  <si>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</si>
  <si>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</si>
  <si>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</si>
  <si>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</si>
  <si>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</si>
  <si>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</si>
  <si>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</si>
  <si>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</si>
  <si>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</si>
  <si>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</si>
  <si>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</si>
  <si>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</si>
  <si>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</si>
  <si>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</si>
  <si>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</si>
  <si>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</si>
  <si>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</si>
  <si>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</si>
  <si>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</si>
  <si>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</si>
  <si>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</si>
  <si>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</si>
  <si>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</si>
  <si>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</si>
  <si>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</si>
  <si>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</si>
  <si>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</si>
  <si>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</si>
  <si>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</si>
  <si>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</si>
  <si>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</si>
  <si>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</si>
  <si>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</si>
  <si>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</si>
  <si>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</si>
  <si>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</si>
  <si>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</si>
  <si>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</si>
  <si>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</si>
  <si>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</si>
  <si>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</si>
  <si>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</si>
  <si>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</si>
  <si>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</si>
  <si>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</si>
  <si>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</si>
  <si>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</si>
  <si>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</si>
  <si>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</si>
  <si>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</si>
  <si>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</si>
  <si>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</si>
  <si>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</si>
  <si>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</si>
  <si>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</si>
  <si>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</si>
  <si>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</si>
  <si>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</si>
  <si>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</si>
  <si>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</si>
  <si>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</si>
  <si>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</si>
  <si>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</si>
  <si>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</si>
  <si>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</si>
  <si>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</si>
  <si>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</si>
  <si>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</si>
  <si>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</si>
  <si>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</si>
  <si>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</si>
  <si>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</si>
  <si>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</si>
  <si>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</si>
  <si>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</si>
  <si>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</si>
  <si>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</si>
  <si>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</si>
  <si>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</si>
  <si>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</si>
  <si>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</si>
  <si>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</si>
  <si>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</si>
  <si>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</si>
  <si>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</si>
  <si>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</si>
  <si>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</si>
  <si>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</si>
  <si>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</si>
  <si>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</si>
  <si>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</si>
  <si>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</si>
  <si>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</si>
  <si>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</si>
  <si>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</si>
  <si>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</si>
  <si>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</si>
  <si>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</si>
  <si>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</si>
  <si>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</si>
  <si>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</si>
  <si>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</si>
  <si>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</si>
  <si>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</si>
  <si>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</si>
  <si>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</si>
  <si>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</si>
  <si>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</si>
  <si>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</si>
  <si>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</si>
  <si>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</si>
  <si>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</si>
  <si>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</si>
  <si>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</si>
  <si>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</si>
  <si>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</si>
  <si>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</si>
  <si>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</si>
  <si>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</si>
  <si>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</si>
  <si>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</si>
  <si>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</si>
  <si>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</si>
  <si>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</si>
  <si>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</si>
  <si>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</si>
  <si>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</si>
  <si>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</si>
  <si>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</si>
  <si>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</si>
  <si>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</si>
  <si>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</si>
  <si>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</si>
  <si>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</si>
  <si>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</si>
  <si>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</si>
  <si>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</si>
  <si>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</si>
  <si>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</si>
  <si>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</si>
  <si>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</si>
  <si>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</si>
  <si>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</si>
  <si>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</si>
  <si>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</si>
  <si>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</si>
  <si>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</si>
  <si>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</si>
  <si>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</si>
  <si>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</si>
  <si>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</si>
  <si>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</si>
  <si>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</si>
  <si>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</si>
  <si>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</si>
  <si>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</si>
  <si>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</si>
  <si>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</si>
  <si>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</si>
  <si>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</si>
  <si>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</si>
  <si>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</si>
  <si>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</si>
  <si>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</si>
  <si>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</si>
  <si>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</si>
  <si>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</si>
  <si>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</si>
  <si>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</si>
  <si>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</si>
  <si>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</si>
  <si>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</si>
  <si>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</si>
  <si>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</si>
  <si>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</si>
  <si>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</si>
  <si>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</si>
  <si>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</si>
  <si>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</si>
  <si>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</si>
  <si>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</si>
  <si>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</si>
  <si>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</si>
  <si>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</si>
  <si>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</si>
  <si>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</si>
  <si>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</si>
  <si>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</si>
  <si>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</si>
  <si>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</si>
  <si>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</si>
  <si>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</si>
  <si>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</si>
  <si>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</si>
  <si>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</si>
  <si>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</si>
  <si>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</si>
  <si>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</si>
  <si>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</si>
  <si>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</si>
  <si>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</si>
  <si>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</si>
  <si>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</si>
  <si>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</si>
  <si>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</si>
  <si>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</si>
  <si>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</si>
  <si>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</si>
  <si>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</si>
  <si>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</si>
  <si>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</si>
  <si>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</si>
  <si>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</si>
  <si>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</si>
  <si>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</si>
  <si>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</si>
  <si>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</si>
  <si>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</si>
  <si>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</si>
  <si>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</si>
  <si>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</si>
  <si>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</si>
  <si>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</si>
  <si>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</si>
  <si>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</si>
  <si>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</si>
  <si>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</si>
  <si>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</si>
  <si>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</si>
  <si>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</si>
  <si>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</si>
  <si>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</si>
  <si>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</si>
  <si>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</si>
  <si>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</si>
  <si>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</si>
  <si>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</si>
  <si>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</si>
  <si>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</si>
  <si>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</si>
  <si>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</si>
  <si>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</si>
  <si>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</si>
  <si>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</si>
  <si>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</si>
  <si>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</si>
  <si>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</si>
  <si>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</si>
  <si>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</si>
  <si>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</si>
  <si>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</si>
  <si>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</si>
  <si>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</si>
  <si>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</si>
  <si>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</si>
  <si>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</si>
  <si>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</si>
  <si>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</si>
  <si>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</si>
  <si>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</si>
  <si>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</si>
  <si>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</si>
  <si>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</si>
  <si>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</si>
  <si>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</si>
  <si>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</si>
  <si>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</si>
  <si>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</si>
  <si>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</si>
  <si>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</si>
  <si>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</si>
  <si>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</si>
  <si>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</si>
  <si>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</si>
  <si>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</si>
  <si>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</si>
  <si>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</si>
  <si>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</si>
  <si>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</si>
  <si>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</si>
  <si>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</si>
  <si>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</si>
  <si>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</si>
  <si>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</si>
  <si>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</si>
  <si>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</si>
  <si>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</si>
  <si>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</si>
  <si>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</si>
  <si>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</si>
  <si>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</si>
  <si>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</si>
  <si>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</si>
  <si>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</si>
  <si>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</si>
  <si>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</si>
  <si>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</si>
  <si>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</si>
  <si>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</si>
  <si>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</si>
  <si>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</si>
  <si>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</si>
  <si>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</si>
  <si>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</si>
  <si>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</si>
  <si>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</si>
  <si>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</si>
  <si>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</si>
  <si>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</si>
  <si>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</si>
  <si>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</si>
  <si>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</si>
  <si>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</si>
  <si>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</si>
  <si>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</si>
  <si>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</si>
  <si>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</si>
  <si>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</si>
  <si>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</si>
  <si>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</si>
  <si>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</si>
  <si>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</si>
  <si>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</si>
  <si>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</si>
  <si>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</si>
  <si>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</si>
  <si>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</si>
  <si>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</si>
  <si>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</si>
  <si>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</si>
  <si>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</si>
  <si>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</si>
  <si>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</si>
  <si>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</si>
  <si>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</si>
  <si>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</si>
  <si>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</si>
  <si>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</si>
  <si>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</si>
  <si>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</si>
  <si>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</si>
  <si>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</si>
  <si>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</si>
  <si>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</si>
  <si>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</si>
  <si>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</si>
  <si>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</si>
  <si>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</si>
  <si>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</si>
  <si>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</si>
  <si>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</si>
  <si>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</si>
  <si>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</si>
  <si>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</si>
  <si>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</si>
  <si>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</si>
  <si>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</si>
  <si>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</si>
  <si>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</si>
  <si>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</si>
  <si>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</si>
  <si>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</si>
  <si>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</si>
  <si>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</si>
  <si>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</si>
  <si>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</si>
  <si>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</si>
  <si>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</si>
  <si>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</si>
  <si>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</si>
  <si>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</si>
  <si>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</si>
  <si>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</si>
  <si>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</si>
  <si>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</si>
  <si>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</si>
  <si>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</si>
  <si>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</si>
  <si>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</si>
  <si>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</si>
  <si>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</si>
  <si>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</si>
  <si>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</si>
  <si>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</si>
  <si>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</si>
  <si>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</si>
  <si>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</si>
  <si>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</si>
  <si>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</si>
  <si>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</si>
  <si>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</si>
  <si>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</si>
  <si>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</si>
  <si>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</si>
  <si>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</si>
  <si>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</si>
  <si>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</si>
  <si>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</si>
  <si>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</si>
  <si>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</si>
  <si>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</si>
  <si>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</si>
  <si>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</si>
  <si>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</si>
  <si>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</si>
  <si>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</si>
  <si>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</si>
  <si>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</si>
  <si>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</si>
  <si>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</si>
  <si>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</si>
  <si>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</si>
  <si>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</si>
  <si>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</si>
  <si>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</si>
  <si>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</si>
  <si>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</si>
  <si>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</si>
  <si>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</si>
  <si>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</si>
  <si>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</si>
  <si>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</si>
  <si>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</si>
  <si>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</si>
  <si>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</si>
  <si>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</si>
  <si>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</si>
  <si>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</si>
  <si>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</si>
  <si>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</si>
  <si>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</si>
  <si>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</si>
  <si>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</si>
  <si>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</si>
  <si>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</si>
  <si>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</si>
  <si>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</si>
  <si>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</si>
  <si>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</si>
  <si>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</si>
  <si>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</si>
  <si>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</si>
  <si>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</si>
  <si>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</si>
  <si>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</si>
  <si>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</si>
  <si>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</si>
  <si>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</si>
  <si>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</si>
  <si>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</si>
  <si>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</si>
  <si>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</si>
  <si>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</si>
  <si>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</si>
  <si>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</si>
  <si>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</si>
  <si>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</si>
  <si>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</si>
  <si>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</si>
  <si>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</si>
  <si>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</si>
  <si>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</si>
  <si>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</si>
  <si>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</si>
  <si>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</si>
  <si>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</si>
  <si>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</si>
  <si>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</si>
  <si>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</si>
  <si>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</si>
  <si>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</si>
  <si>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</si>
  <si>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</si>
  <si>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</si>
  <si>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</si>
  <si>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</si>
  <si>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</si>
  <si>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</si>
  <si>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</si>
  <si>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</si>
  <si>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</si>
  <si>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</si>
  <si>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</si>
  <si>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</si>
  <si>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</si>
  <si>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</si>
  <si>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</si>
  <si>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</si>
  <si>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</si>
  <si>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</si>
  <si>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</si>
  <si>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</si>
  <si>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</si>
  <si>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</si>
  <si>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</si>
  <si>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</si>
  <si>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</si>
  <si>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</si>
  <si>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</si>
  <si>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</si>
  <si>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</si>
  <si>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</si>
  <si>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</si>
  <si>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</si>
  <si>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</si>
  <si>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</si>
  <si>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</si>
  <si>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</si>
  <si>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</si>
  <si>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</si>
  <si>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</si>
  <si>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</si>
  <si>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</si>
  <si>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</si>
  <si>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</si>
  <si>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</si>
  <si>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</si>
  <si>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</si>
  <si>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</si>
  <si>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</si>
  <si>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</si>
  <si>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</si>
  <si>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</si>
  <si>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</si>
  <si>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</si>
  <si>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</si>
  <si>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</si>
  <si>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</si>
  <si>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</si>
  <si>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</si>
  <si>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</si>
  <si>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</si>
  <si>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</si>
  <si>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</si>
  <si>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</si>
  <si>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</si>
  <si>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</si>
  <si>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</si>
  <si>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</si>
  <si>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</si>
  <si>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</si>
  <si>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</si>
  <si>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</si>
  <si>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</si>
  <si>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</si>
  <si>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</si>
  <si>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</si>
  <si>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</si>
  <si>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</si>
  <si>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</si>
  <si>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</si>
  <si>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</si>
  <si>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</si>
  <si>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</si>
  <si>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</si>
  <si>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</si>
  <si>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</si>
  <si>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</si>
  <si>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</si>
  <si>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</si>
  <si>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</si>
  <si>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</si>
  <si>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</si>
  <si>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</si>
  <si>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</si>
  <si>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</si>
  <si>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</si>
  <si>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</si>
  <si>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</si>
  <si>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</si>
  <si>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</si>
  <si>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</si>
  <si>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</si>
  <si>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</si>
  <si>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</si>
  <si>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</si>
  <si>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</si>
  <si>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</si>
  <si>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</si>
  <si>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</si>
  <si>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</si>
  <si>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</si>
  <si>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</si>
  <si>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</si>
  <si>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</si>
  <si>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</si>
  <si>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</si>
  <si>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</si>
  <si>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</si>
  <si>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</si>
  <si>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</si>
  <si>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</si>
  <si>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</si>
  <si>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</si>
  <si>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</si>
  <si>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</si>
  <si>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</si>
  <si>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</si>
  <si>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</si>
  <si>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</si>
  <si>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</si>
  <si>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</si>
  <si>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</si>
  <si>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</si>
  <si>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</si>
  <si>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</si>
  <si>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</si>
  <si>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</si>
  <si>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</si>
  <si>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</si>
  <si>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</si>
  <si>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</si>
  <si>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</si>
  <si>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</si>
  <si>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</si>
  <si>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</si>
  <si>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</si>
  <si>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</si>
  <si>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</si>
  <si>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</si>
  <si>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</si>
  <si>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</si>
  <si>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</si>
  <si>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</si>
  <si>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</si>
  <si>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</si>
  <si>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</si>
  <si>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</si>
  <si>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</si>
  <si>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</si>
  <si>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</si>
  <si>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</si>
  <si>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</si>
  <si>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</si>
  <si>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</si>
  <si>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</si>
  <si>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</si>
  <si>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</si>
  <si>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</si>
  <si>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</si>
  <si>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</si>
  <si>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</si>
  <si>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</si>
  <si>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</si>
  <si>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</si>
  <si>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</si>
  <si>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</si>
  <si>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</si>
  <si>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</si>
  <si>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</si>
  <si>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</si>
  <si>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</si>
  <si>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</si>
  <si>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</si>
  <si>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</si>
  <si>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</si>
  <si>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</si>
  <si>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</si>
  <si>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</si>
  <si>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</si>
  <si>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</si>
  <si>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</si>
  <si>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</si>
  <si>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</si>
  <si>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</si>
  <si>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</si>
  <si>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</si>
  <si>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</si>
  <si>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</si>
  <si>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</si>
  <si>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</si>
  <si>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</si>
  <si>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</si>
  <si>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</si>
  <si>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</si>
  <si>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</si>
  <si>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</si>
  <si>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</si>
  <si>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</si>
  <si>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</si>
  <si>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</si>
  <si>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</si>
  <si>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</si>
  <si>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</si>
  <si>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</si>
  <si>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</si>
  <si>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</si>
  <si>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</si>
  <si>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</si>
  <si>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</si>
  <si>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</si>
  <si>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</si>
  <si>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</si>
  <si>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</si>
  <si>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</si>
  <si>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</si>
  <si>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</si>
  <si>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</si>
  <si>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</si>
  <si>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</si>
  <si>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</si>
  <si>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</si>
  <si>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</si>
  <si>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</si>
  <si>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</si>
  <si>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</si>
  <si>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</si>
  <si>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</si>
  <si>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</si>
  <si>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</si>
  <si>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</si>
  <si>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</si>
  <si>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</si>
  <si>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</si>
  <si>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</si>
  <si>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</si>
  <si>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</si>
  <si>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</si>
  <si>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</si>
  <si>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</si>
  <si>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</si>
  <si>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</si>
  <si>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</si>
  <si>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</si>
  <si>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</si>
  <si>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</si>
  <si>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</si>
  <si>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</si>
  <si>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</si>
  <si>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</si>
  <si>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</si>
  <si>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</si>
  <si>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</si>
  <si>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</si>
  <si>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</si>
  <si>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</si>
  <si>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</si>
  <si>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</si>
  <si>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</si>
  <si>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</si>
  <si>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</si>
  <si>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</si>
  <si>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</si>
  <si>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</si>
  <si>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</si>
  <si>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</si>
  <si>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</si>
  <si>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</si>
  <si>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</si>
  <si>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</si>
  <si>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</si>
  <si>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</si>
  <si>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</si>
  <si>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</si>
  <si>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</si>
  <si>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</si>
  <si>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</si>
  <si>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</si>
  <si>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</si>
  <si>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</si>
  <si>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</si>
  <si>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</si>
  <si>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</si>
  <si>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</si>
  <si>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</si>
  <si>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</si>
  <si>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</si>
  <si>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</si>
  <si>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</si>
  <si>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</si>
  <si>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</si>
  <si>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</si>
  <si>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</si>
  <si>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</si>
  <si>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</si>
  <si>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</si>
  <si>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</si>
  <si>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</si>
  <si>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</si>
  <si>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</si>
  <si>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</si>
  <si>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</si>
  <si>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</si>
  <si>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</si>
  <si>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</si>
  <si>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</si>
  <si>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</si>
  <si>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</si>
  <si>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</si>
  <si>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</si>
  <si>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</si>
  <si>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</si>
  <si>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</si>
  <si>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</si>
  <si>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</si>
  <si>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</si>
  <si>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</si>
  <si>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</si>
  <si>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</si>
  <si>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</si>
  <si>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</si>
  <si>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</si>
  <si>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</si>
  <si>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</si>
  <si>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</si>
  <si>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</si>
  <si>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</si>
  <si>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</si>
  <si>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</si>
  <si>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</si>
  <si>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</si>
  <si>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</si>
  <si>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</si>
  <si>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</si>
  <si>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</si>
  <si>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</si>
  <si>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</si>
  <si>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</si>
  <si>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</si>
  <si>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</si>
  <si>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</si>
  <si>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</si>
  <si>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</si>
  <si>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</si>
  <si>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</si>
  <si>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</si>
  <si>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</si>
  <si>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</si>
  <si>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</si>
  <si>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</si>
  <si>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</si>
  <si>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</si>
  <si>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</si>
  <si>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</si>
  <si>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</si>
  <si>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</si>
  <si>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</si>
  <si>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</si>
  <si>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</si>
  <si>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</si>
  <si>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</si>
  <si>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</si>
  <si>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</si>
  <si>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</si>
  <si>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</si>
  <si>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</si>
  <si>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</si>
  <si>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</si>
  <si>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</si>
  <si>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</si>
  <si>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</si>
  <si>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</si>
  <si>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</si>
  <si>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</si>
  <si>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</si>
  <si>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</si>
  <si>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</si>
  <si>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</si>
  <si>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</si>
  <si>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</si>
  <si>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</si>
  <si>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</si>
  <si>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</si>
  <si>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</si>
  <si>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</si>
  <si>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</si>
  <si>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</si>
  <si>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</si>
  <si>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</si>
  <si>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</si>
  <si>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</si>
  <si>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</si>
  <si>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</si>
  <si>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</si>
  <si>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</si>
  <si>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</si>
  <si>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</si>
  <si>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</si>
  <si>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</si>
  <si>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</si>
  <si>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</si>
  <si>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</si>
  <si>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</si>
  <si>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</si>
  <si>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</si>
  <si>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</si>
  <si>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</si>
  <si>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</si>
  <si>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</si>
  <si>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</si>
  <si>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</si>
  <si>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</si>
  <si>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</si>
  <si>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</si>
  <si>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</si>
  <si>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</si>
  <si>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</si>
  <si>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</si>
  <si>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</si>
  <si>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</si>
  <si>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</si>
  <si>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</si>
  <si>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</si>
  <si>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</si>
  <si>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</si>
  <si>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</si>
  <si>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</si>
  <si>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</si>
  <si>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</si>
  <si>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</si>
  <si>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</si>
  <si>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</si>
  <si>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</si>
  <si>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</si>
  <si>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</si>
  <si>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</si>
  <si>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</si>
  <si>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</si>
  <si>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</si>
  <si>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</si>
  <si>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</si>
  <si>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</si>
  <si>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</si>
  <si>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</si>
  <si>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</si>
  <si>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</si>
  <si>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</si>
  <si>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</si>
  <si>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</si>
  <si>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</si>
  <si>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</si>
  <si>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</si>
  <si>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</si>
  <si>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</si>
  <si>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</si>
  <si>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</si>
  <si>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</si>
  <si>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</si>
  <si>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</si>
  <si>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</si>
  <si>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</si>
  <si>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</si>
  <si>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</si>
  <si>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</si>
  <si>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</si>
  <si>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</si>
  <si>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</si>
  <si>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</si>
  <si>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</si>
  <si>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</si>
  <si>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</si>
  <si>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</si>
  <si>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</si>
  <si>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</si>
  <si>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</si>
  <si>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</si>
  <si>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</si>
  <si>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</si>
  <si>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</si>
  <si>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</si>
  <si>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</si>
  <si>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</si>
  <si>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</si>
  <si>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</si>
  <si>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</si>
  <si>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</si>
  <si>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</si>
  <si>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</si>
  <si>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</si>
  <si>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</si>
  <si>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</si>
  <si>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</si>
  <si>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</si>
  <si>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</si>
  <si>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</si>
  <si>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</si>
  <si>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</si>
  <si>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</si>
  <si>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</si>
  <si>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</si>
  <si>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</si>
  <si>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</si>
  <si>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</si>
  <si>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</si>
  <si>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</si>
  <si>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</si>
  <si>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</si>
  <si>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</si>
  <si>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</si>
  <si>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</si>
  <si>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</si>
  <si>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</si>
  <si>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</si>
  <si>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</si>
  <si>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</si>
  <si>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</si>
  <si>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</si>
  <si>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</si>
  <si>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</si>
  <si>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</si>
  <si>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</si>
  <si>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</si>
  <si>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</si>
  <si>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</si>
  <si>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</si>
  <si>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</si>
  <si>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</si>
  <si>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</si>
  <si>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</si>
  <si>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</si>
  <si>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</si>
  <si>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</si>
  <si>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</si>
  <si>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</si>
  <si>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</si>
  <si>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</si>
  <si>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</si>
  <si>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</si>
  <si>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</si>
  <si>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</si>
  <si>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</si>
  <si>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</si>
  <si>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</si>
  <si>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</si>
  <si>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</si>
  <si>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</si>
  <si>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</si>
  <si>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</si>
  <si>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</si>
  <si>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</si>
  <si>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</si>
  <si>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</si>
  <si>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</si>
  <si>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</si>
  <si>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</si>
  <si>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</si>
  <si>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</si>
  <si>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</si>
  <si>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</si>
  <si>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</si>
  <si>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</si>
  <si>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</si>
  <si>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</si>
  <si>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</si>
  <si>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</si>
  <si>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</si>
  <si>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</si>
  <si>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</si>
  <si>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</si>
  <si>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</si>
  <si>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</si>
  <si>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</si>
  <si>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</si>
  <si>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</si>
  <si>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</si>
  <si>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</si>
  <si>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</si>
  <si>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</si>
  <si>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</si>
  <si>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</si>
  <si>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</si>
  <si>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</si>
  <si>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</si>
  <si>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</si>
  <si>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</si>
  <si>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</si>
  <si>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</si>
  <si>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</si>
  <si>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</si>
  <si>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</si>
  <si>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</si>
  <si>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</si>
  <si>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</si>
  <si>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</si>
  <si>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</si>
  <si>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</si>
  <si>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</si>
  <si>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</si>
  <si>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</si>
  <si>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</si>
  <si>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</si>
  <si>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</si>
  <si>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</si>
  <si>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</si>
  <si>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</si>
  <si>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</si>
  <si>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</si>
  <si>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</si>
  <si>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</si>
  <si>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</si>
  <si>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</si>
  <si>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</si>
  <si>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</si>
  <si>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</si>
  <si>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</si>
  <si>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</si>
  <si>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</si>
  <si>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</si>
  <si>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</si>
  <si>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</si>
  <si>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</si>
  <si>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</si>
  <si>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</si>
  <si>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</si>
  <si>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</si>
  <si>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</si>
  <si>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</si>
  <si>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</si>
  <si>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</si>
  <si>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</si>
  <si>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</si>
  <si>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</si>
  <si>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</si>
  <si>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</si>
  <si>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</si>
  <si>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</si>
  <si>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</si>
  <si>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</si>
  <si>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</si>
  <si>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</si>
  <si>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</si>
  <si>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</si>
  <si>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</si>
  <si>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</si>
  <si>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</si>
  <si>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</si>
  <si>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</si>
  <si>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</si>
  <si>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</si>
  <si>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</si>
  <si>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</si>
  <si>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</si>
  <si>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</si>
  <si>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</si>
  <si>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</si>
  <si>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</si>
  <si>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</si>
  <si>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</si>
  <si>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</si>
  <si>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</si>
  <si>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</si>
  <si>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</si>
  <si>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</si>
  <si>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</si>
  <si>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</si>
  <si>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</si>
  <si>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</si>
  <si>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</si>
  <si>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</si>
  <si>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</si>
  <si>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</si>
  <si>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</si>
  <si>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</si>
  <si>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</si>
  <si>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</si>
  <si>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</si>
  <si>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</si>
  <si>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</si>
  <si>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</si>
  <si>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</si>
  <si>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</si>
  <si>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</si>
  <si>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</si>
  <si>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</si>
  <si>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</si>
  <si>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</si>
  <si>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</si>
  <si>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</si>
  <si>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</si>
  <si>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</si>
  <si>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</si>
  <si>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</si>
  <si>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</si>
  <si>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</si>
  <si>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</si>
  <si>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</si>
  <si>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</si>
  <si>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</si>
  <si>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</si>
  <si>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</si>
  <si>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</si>
  <si>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</si>
  <si>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</si>
  <si>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</si>
  <si>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</si>
  <si>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</si>
  <si>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</si>
  <si>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</si>
  <si>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</si>
  <si>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</si>
  <si>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</si>
  <si>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</si>
  <si>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</si>
  <si>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</si>
  <si>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</si>
  <si>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</si>
  <si>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</si>
  <si>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</si>
  <si>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</si>
  <si>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</si>
  <si>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</si>
  <si>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</si>
  <si>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</si>
  <si>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</si>
  <si>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</si>
  <si>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</si>
  <si>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</si>
  <si>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</si>
  <si>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</si>
  <si>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</si>
  <si>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</si>
  <si>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</si>
  <si>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</si>
  <si>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</si>
  <si>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</si>
  <si>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</si>
  <si>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</si>
  <si>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</si>
  <si>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</si>
  <si>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</si>
  <si>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</si>
  <si>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</si>
  <si>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</si>
  <si>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</si>
  <si>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</si>
  <si>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</si>
  <si>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</si>
  <si>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</si>
  <si>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</si>
  <si>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</si>
  <si>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</si>
  <si>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</si>
  <si>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</si>
  <si>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</si>
  <si>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</si>
  <si>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</si>
  <si>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</si>
  <si>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</si>
  <si>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</si>
  <si>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</si>
  <si>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</si>
  <si>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</si>
  <si>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</si>
  <si>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</si>
  <si>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</si>
  <si>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</si>
  <si>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</si>
  <si>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</si>
  <si>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</si>
  <si>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</si>
  <si>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</si>
  <si>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</si>
  <si>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</si>
  <si>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</si>
  <si>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</si>
  <si>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</si>
  <si>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</si>
  <si>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</si>
  <si>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</si>
  <si>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</si>
  <si>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</si>
  <si>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</si>
  <si>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</si>
  <si>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</si>
  <si>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</si>
  <si>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</si>
  <si>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</si>
  <si>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</si>
  <si>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</si>
  <si>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</si>
  <si>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</si>
  <si>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</si>
  <si>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</si>
  <si>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</si>
  <si>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</si>
  <si>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</si>
  <si>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</si>
  <si>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</si>
  <si>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</si>
  <si>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</si>
  <si>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</si>
  <si>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</si>
  <si>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</si>
  <si>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</si>
  <si>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</si>
  <si>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</si>
  <si>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</si>
  <si>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</si>
  <si>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</si>
  <si>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</si>
  <si>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</si>
  <si>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</si>
  <si>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</si>
  <si>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</si>
  <si>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</si>
  <si>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</si>
  <si>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</si>
  <si>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</si>
  <si>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</si>
  <si>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</si>
  <si>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</si>
  <si>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</si>
  <si>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</si>
  <si>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</si>
  <si>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</si>
  <si>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</si>
  <si>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</si>
  <si>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</si>
  <si>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</si>
  <si>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</si>
  <si>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</si>
  <si>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</si>
  <si>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</si>
  <si>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</si>
  <si>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</si>
  <si>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</si>
  <si>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</si>
  <si>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</si>
  <si>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</si>
  <si>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</si>
  <si>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</si>
  <si>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</si>
  <si>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</si>
  <si>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</si>
  <si>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</si>
  <si>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</si>
  <si>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</si>
  <si>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</si>
  <si>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</si>
  <si>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</si>
  <si>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</si>
  <si>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</si>
  <si>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</si>
  <si>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</si>
  <si>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</si>
  <si>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</si>
  <si>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</si>
  <si>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</si>
  <si>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</si>
  <si>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</si>
  <si>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</si>
  <si>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</si>
  <si>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</si>
  <si>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</si>
  <si>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</si>
  <si>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</si>
  <si>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</si>
  <si>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</si>
  <si>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</si>
  <si>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</si>
  <si>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</si>
  <si>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</si>
  <si>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</si>
  <si>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</si>
  <si>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</si>
  <si>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</si>
  <si>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</si>
  <si>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</si>
  <si>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</si>
  <si>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</si>
  <si>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</si>
  <si>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</si>
  <si>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</si>
  <si>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</si>
  <si>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</si>
  <si>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</si>
  <si>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</si>
  <si>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</si>
  <si>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</si>
  <si>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</si>
  <si>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</si>
  <si>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</si>
  <si>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</si>
  <si>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</si>
  <si>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</si>
  <si>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</si>
  <si>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</si>
  <si>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</si>
  <si>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</si>
  <si>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</si>
  <si>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</si>
  <si>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</si>
  <si>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</si>
  <si>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</si>
  <si>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</si>
  <si>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</si>
  <si>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</si>
  <si>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</si>
  <si>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</si>
  <si>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</si>
  <si>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</si>
  <si>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</si>
  <si>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</si>
  <si>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</si>
  <si>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</si>
  <si>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</si>
  <si>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</si>
  <si>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</si>
  <si>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</si>
  <si>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</si>
  <si>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</si>
  <si>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</si>
  <si>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</si>
  <si>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</si>
  <si>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</si>
  <si>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</si>
  <si>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</si>
  <si>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</si>
  <si>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</si>
  <si>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</si>
  <si>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</si>
  <si>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</si>
  <si>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</si>
  <si>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</si>
  <si>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</si>
  <si>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</si>
  <si>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</si>
  <si>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</si>
  <si>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</si>
  <si>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</si>
  <si>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</si>
  <si>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</si>
  <si>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</si>
  <si>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</si>
  <si>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</si>
  <si>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</si>
  <si>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</si>
  <si>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</si>
  <si>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</si>
  <si>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</si>
  <si>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</si>
  <si>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</si>
  <si>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</si>
  <si>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</si>
  <si>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</si>
  <si>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</si>
  <si>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</si>
  <si>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</si>
  <si>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</si>
  <si>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</si>
  <si>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</si>
  <si>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</si>
  <si>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</si>
  <si>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</si>
  <si>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</si>
  <si>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</si>
  <si>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</si>
  <si>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</si>
  <si>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</si>
  <si>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</si>
  <si>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</si>
  <si>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</si>
  <si>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</si>
  <si>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</si>
  <si>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</si>
  <si>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</si>
  <si>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</si>
  <si>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</si>
  <si>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</si>
  <si>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</si>
  <si>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</si>
  <si>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</si>
  <si>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</si>
  <si>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</si>
  <si>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</si>
  <si>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</si>
  <si>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</si>
  <si>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</si>
  <si>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</si>
  <si>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</si>
  <si>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</si>
  <si>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</si>
  <si>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</si>
  <si>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</si>
  <si>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</si>
  <si>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</si>
  <si>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</si>
  <si>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</si>
  <si>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</si>
  <si>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</si>
  <si>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</si>
  <si>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</si>
  <si>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</si>
  <si>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</si>
  <si>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</si>
  <si>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</si>
  <si>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</si>
  <si>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</si>
  <si>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</si>
  <si>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</si>
  <si>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</si>
  <si>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</si>
  <si>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</si>
  <si>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</si>
  <si>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</si>
  <si>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</si>
  <si>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</si>
  <si>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</si>
  <si>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</si>
  <si>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</si>
  <si>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</si>
  <si>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</si>
  <si>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</si>
  <si>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</si>
  <si>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</si>
  <si>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</si>
  <si>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</si>
  <si>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</si>
  <si>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</si>
  <si>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</si>
  <si>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</si>
  <si>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</si>
  <si>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</si>
  <si>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</si>
  <si>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</si>
  <si>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</si>
  <si>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</si>
  <si>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</si>
  <si>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</si>
  <si>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</si>
  <si>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</si>
  <si>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</si>
  <si>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</si>
  <si>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</si>
  <si>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</si>
  <si>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</si>
  <si>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</si>
  <si>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</si>
  <si>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</si>
  <si>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</si>
  <si>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</si>
  <si>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</si>
  <si>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</si>
  <si>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</si>
  <si>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</si>
  <si>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</si>
  <si>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</si>
  <si>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</si>
  <si>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</si>
  <si>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</si>
  <si>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</si>
  <si>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</si>
  <si>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</si>
  <si>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</si>
  <si>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</si>
  <si>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</si>
  <si>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</si>
  <si>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</si>
  <si>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</si>
  <si>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</si>
  <si>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</si>
  <si>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</si>
  <si>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</si>
  <si>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</si>
  <si>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</si>
  <si>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</si>
  <si>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</si>
  <si>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</si>
  <si>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</si>
  <si>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</si>
  <si>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</si>
  <si>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</si>
  <si>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</si>
  <si>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</si>
  <si>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</si>
  <si>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</si>
  <si>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</si>
  <si>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</si>
  <si>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</si>
  <si>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</si>
  <si>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</si>
  <si>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</si>
  <si>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</si>
  <si>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</si>
  <si>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</si>
  <si>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</si>
  <si>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</si>
  <si>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</si>
  <si>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</si>
  <si>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</si>
  <si>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</si>
  <si>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</si>
  <si>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</si>
  <si>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</si>
  <si>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</si>
  <si>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</si>
  <si>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</si>
  <si>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</si>
  <si>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</si>
  <si>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</si>
  <si>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</si>
  <si>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</si>
  <si>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</si>
  <si>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</si>
  <si>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</si>
  <si>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</si>
  <si>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</si>
  <si>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</si>
  <si>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</si>
  <si>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</si>
  <si>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</si>
  <si>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</si>
  <si>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</si>
  <si>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</si>
  <si>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</si>
  <si>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</si>
  <si>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</si>
  <si>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</si>
  <si>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</si>
  <si>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</si>
  <si>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</si>
  <si>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</si>
  <si>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</si>
  <si>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</si>
  <si>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</si>
  <si>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</si>
  <si>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</si>
  <si>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</si>
  <si>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</si>
  <si>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</si>
  <si>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</si>
  <si>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</si>
  <si>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</si>
  <si>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</si>
  <si>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</si>
  <si>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</si>
  <si>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</si>
  <si>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</si>
  <si>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</si>
  <si>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</si>
  <si>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</si>
  <si>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</si>
  <si>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</si>
  <si>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</si>
  <si>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</si>
  <si>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</si>
  <si>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</si>
  <si>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</si>
  <si>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</si>
  <si>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</si>
  <si>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</si>
  <si>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</si>
  <si>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</si>
  <si>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</si>
  <si>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</si>
  <si>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</si>
  <si>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</si>
  <si>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</si>
  <si>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</si>
  <si>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</si>
  <si>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</si>
  <si>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</si>
  <si>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</si>
  <si>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</si>
  <si>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</si>
  <si>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</si>
  <si>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</si>
  <si>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</si>
  <si>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</si>
  <si>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</si>
  <si>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</si>
  <si>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</si>
  <si>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</si>
  <si>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</si>
  <si>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</si>
  <si>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</si>
  <si>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</si>
  <si>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</si>
  <si>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</si>
  <si>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</si>
  <si>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</si>
  <si>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</si>
  <si>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</si>
  <si>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</si>
  <si>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</si>
  <si>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</si>
  <si>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</si>
  <si>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</si>
  <si>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</si>
  <si>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</si>
  <si>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</si>
  <si>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</si>
  <si>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</si>
  <si>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</si>
  <si>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</si>
  <si>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</si>
  <si>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</si>
  <si>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</si>
  <si>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</si>
  <si>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</si>
  <si>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</si>
  <si>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</si>
  <si>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</si>
  <si>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</si>
  <si>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</si>
  <si>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</si>
  <si>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</si>
  <si>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</si>
  <si>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</si>
  <si>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</si>
  <si>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</si>
  <si>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</si>
  <si>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</si>
  <si>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</si>
  <si>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</si>
  <si>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</si>
  <si>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</si>
  <si>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</si>
  <si>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</si>
  <si>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</si>
  <si>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</si>
  <si>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</si>
  <si>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</si>
  <si>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</si>
  <si>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</si>
  <si>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</si>
  <si>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</si>
  <si>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</si>
  <si>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</si>
  <si>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</si>
  <si>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</si>
  <si>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</si>
  <si>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</si>
  <si>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</si>
  <si>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</si>
  <si>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</si>
  <si>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</si>
  <si>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</si>
  <si>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</si>
  <si>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</si>
  <si>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</si>
  <si>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</si>
  <si>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</si>
  <si>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</si>
  <si>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</si>
  <si>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</si>
  <si>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</si>
  <si>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</si>
  <si>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</si>
  <si>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</si>
  <si>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</si>
  <si>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</si>
  <si>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</si>
  <si>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</si>
  <si>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</si>
  <si>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</si>
  <si>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</si>
  <si>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</si>
  <si>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</si>
  <si>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</si>
  <si>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</si>
  <si>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</si>
  <si>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</si>
  <si>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</si>
  <si>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</si>
  <si>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</si>
  <si>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</si>
  <si>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</si>
  <si>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</si>
  <si>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</si>
  <si>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</si>
  <si>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</si>
  <si>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</si>
  <si>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</si>
  <si>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</si>
  <si>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</si>
  <si>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</si>
  <si>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</si>
  <si>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</si>
  <si>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</si>
  <si>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</si>
  <si>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</si>
  <si>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</si>
  <si>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</si>
  <si>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</si>
  <si>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</si>
  <si>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</si>
  <si>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</si>
  <si>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</si>
  <si>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</si>
  <si>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</si>
  <si>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</si>
  <si>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</si>
  <si>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</si>
  <si>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</si>
  <si>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</si>
  <si>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</si>
  <si>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</si>
  <si>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</si>
  <si>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</si>
  <si>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</si>
  <si>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</si>
  <si>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</si>
  <si>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</si>
  <si>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</si>
  <si>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</si>
  <si>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</si>
  <si>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</si>
  <si>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</si>
  <si>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</si>
  <si>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</si>
  <si>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</si>
  <si>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</si>
  <si>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</si>
  <si>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</si>
  <si>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</si>
  <si>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</si>
  <si>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</si>
  <si>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</si>
  <si>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</si>
  <si>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</si>
  <si>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</si>
  <si>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</si>
  <si>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</si>
  <si>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</si>
  <si>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</si>
  <si>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</si>
  <si>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</si>
  <si>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</si>
  <si>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</si>
  <si>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</si>
  <si>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</si>
  <si>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</si>
  <si>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</si>
  <si>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</si>
  <si>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</si>
  <si>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</si>
  <si>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</si>
  <si>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</si>
  <si>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</si>
  <si>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</si>
  <si>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</si>
  <si>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</si>
  <si>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</si>
  <si>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</si>
  <si>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</si>
  <si>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</si>
  <si>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</si>
  <si>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</si>
  <si>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</si>
  <si>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</si>
  <si>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</si>
  <si>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</si>
  <si>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</si>
  <si>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</si>
  <si>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</si>
  <si>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</si>
  <si>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</si>
  <si>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</si>
  <si>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</si>
  <si>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</si>
  <si>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</si>
  <si>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</si>
  <si>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</si>
  <si>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</si>
  <si>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</si>
  <si>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</si>
  <si>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</si>
  <si>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</si>
  <si>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</si>
  <si>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</si>
  <si>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</si>
  <si>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</si>
  <si>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</si>
  <si>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</si>
  <si>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</si>
  <si>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</si>
  <si>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</si>
  <si>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</si>
  <si>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</si>
  <si>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</si>
  <si>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</si>
  <si>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</si>
  <si>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</si>
  <si>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</si>
  <si>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</si>
  <si>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</si>
  <si>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</si>
  <si>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</si>
  <si>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</si>
  <si>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</si>
  <si>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</si>
  <si>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</si>
  <si>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</si>
  <si>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</si>
  <si>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</si>
  <si>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</si>
  <si>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</si>
  <si>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</si>
  <si>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</si>
  <si>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</si>
  <si>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</si>
  <si>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</si>
  <si>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</si>
  <si>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</si>
  <si>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</si>
  <si>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</si>
  <si>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</si>
  <si>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</si>
  <si>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</si>
  <si>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</si>
  <si>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</si>
  <si>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</si>
  <si>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</si>
  <si>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</si>
  <si>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</si>
  <si>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</si>
  <si>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</si>
  <si>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</si>
  <si>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</si>
  <si>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</si>
  <si>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</si>
  <si>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</si>
  <si>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</si>
  <si>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</si>
  <si>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</si>
  <si>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</si>
  <si>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</si>
  <si>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</si>
  <si>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</si>
  <si>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</si>
  <si>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</si>
  <si>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</si>
  <si>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</si>
  <si>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</si>
  <si>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</si>
  <si>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</si>
  <si>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</si>
  <si>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</si>
  <si>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</si>
  <si>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</si>
  <si>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</si>
  <si>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</si>
  <si>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</si>
  <si>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</si>
  <si>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</si>
  <si>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</si>
  <si>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</si>
  <si>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</si>
  <si>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</si>
  <si>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</si>
  <si>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</si>
  <si>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</si>
  <si>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</si>
  <si>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</si>
  <si>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</si>
  <si>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</si>
  <si>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</si>
  <si>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</si>
  <si>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</si>
  <si>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</si>
  <si>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</si>
  <si>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</si>
  <si>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</si>
  <si>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</si>
  <si>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</si>
  <si>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</si>
  <si>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</si>
  <si>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</si>
  <si>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</si>
  <si>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</si>
  <si>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</si>
  <si>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</si>
  <si>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</si>
  <si>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</si>
  <si>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</si>
  <si>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</si>
  <si>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</si>
  <si>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</si>
  <si>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</si>
  <si>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</si>
  <si>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</si>
  <si>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</si>
  <si>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</si>
  <si>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</si>
  <si>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</si>
  <si>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</si>
  <si>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</si>
  <si>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</si>
  <si>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</si>
  <si>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</si>
  <si>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</si>
  <si>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</si>
  <si>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</si>
  <si>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</si>
  <si>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</si>
  <si>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</si>
  <si>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</si>
  <si>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</si>
  <si>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</si>
  <si>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</si>
  <si>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</si>
  <si>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</si>
  <si>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</si>
  <si>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</si>
  <si>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</si>
  <si>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</si>
  <si>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</si>
  <si>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</si>
  <si>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</si>
  <si>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</si>
  <si>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</si>
  <si>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</si>
  <si>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</si>
  <si>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</si>
  <si>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</si>
  <si>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</si>
  <si>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</si>
  <si>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</si>
  <si>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</si>
  <si>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</si>
  <si>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</si>
  <si>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</si>
  <si>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</si>
  <si>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</si>
  <si>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</si>
  <si>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</si>
  <si>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</si>
  <si>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</si>
  <si>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</si>
  <si>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</si>
  <si>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</si>
  <si>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</si>
  <si>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</si>
  <si>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</si>
  <si>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</si>
  <si>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</si>
  <si>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</si>
  <si>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</si>
  <si>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</si>
  <si>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</si>
  <si>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</si>
  <si>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</si>
  <si>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</si>
  <si>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</si>
  <si>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</si>
  <si>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</si>
  <si>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</si>
  <si>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</si>
  <si>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</si>
  <si>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</si>
  <si>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</si>
  <si>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</si>
  <si>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</si>
  <si>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</si>
  <si>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</si>
  <si>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</si>
  <si>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</si>
  <si>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</si>
  <si>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</si>
  <si>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</si>
  <si>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</si>
  <si>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</si>
  <si>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</si>
  <si>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</si>
  <si>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</si>
  <si>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</si>
  <si>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</si>
  <si>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</si>
  <si>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</si>
  <si>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</si>
  <si>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</si>
  <si>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</si>
  <si>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</si>
  <si>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</si>
  <si>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</si>
  <si>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</si>
  <si>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</si>
  <si>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</si>
  <si>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</si>
  <si>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</si>
  <si>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</si>
  <si>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</si>
  <si>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</si>
  <si>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</si>
  <si>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</si>
  <si>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</si>
  <si>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</si>
  <si>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</si>
  <si>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</si>
  <si>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</si>
  <si>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</si>
  <si>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</si>
  <si>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</si>
  <si>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</si>
  <si>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</si>
  <si>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</si>
  <si>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</si>
  <si>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</si>
  <si>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</si>
  <si>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</si>
  <si>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</si>
  <si>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</si>
  <si>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</si>
  <si>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</si>
  <si>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</si>
  <si>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</si>
  <si>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</si>
  <si>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</si>
  <si>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</si>
  <si>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</si>
  <si>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</si>
  <si>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</si>
  <si>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</si>
  <si>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</si>
  <si>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</si>
  <si>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</si>
  <si>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</si>
  <si>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</si>
  <si>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</si>
  <si>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</si>
  <si>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</si>
  <si>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</si>
  <si>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</si>
  <si>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</si>
  <si>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</si>
  <si>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</si>
  <si>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</si>
  <si>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</si>
  <si>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</si>
  <si>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</si>
  <si>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</si>
  <si>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</si>
  <si>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</si>
  <si>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</si>
  <si>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</si>
  <si>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</si>
  <si>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</si>
  <si>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</si>
  <si>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</si>
  <si>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</si>
  <si>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</si>
  <si>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</si>
  <si>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</si>
  <si>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</si>
  <si>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</si>
  <si>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</si>
  <si>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</si>
  <si>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</si>
  <si>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</si>
  <si>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</si>
  <si>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</si>
  <si>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</si>
  <si>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</si>
  <si>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</si>
  <si>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</si>
  <si>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</si>
  <si>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</si>
  <si>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</si>
  <si>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</si>
  <si>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</si>
  <si>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</si>
  <si>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</si>
  <si>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</si>
  <si>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</si>
  <si>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</si>
  <si>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</si>
  <si>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</si>
  <si>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</si>
  <si>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</si>
  <si>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</si>
  <si>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</si>
  <si>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</si>
  <si>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</si>
  <si>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</si>
  <si>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</si>
  <si>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</si>
  <si>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</si>
  <si>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</si>
  <si>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</si>
  <si>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</si>
  <si>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</si>
  <si>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</si>
  <si>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</si>
  <si>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</si>
  <si>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</si>
  <si>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</si>
  <si>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</si>
  <si>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</si>
  <si>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</si>
  <si>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</si>
  <si>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</si>
  <si>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</si>
  <si>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</si>
  <si>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</si>
  <si>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</si>
  <si>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</si>
  <si>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</si>
  <si>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</si>
  <si>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</si>
  <si>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</si>
  <si>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</si>
  <si>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</si>
  <si>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</si>
  <si>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</si>
  <si>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</si>
  <si>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</si>
  <si>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</si>
  <si>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</si>
  <si>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</si>
  <si>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</si>
  <si>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</si>
  <si>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</si>
  <si>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</si>
  <si>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</si>
  <si>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</si>
  <si>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</si>
  <si>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</si>
  <si>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</si>
  <si>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</si>
  <si>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</si>
  <si>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</si>
  <si>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</si>
  <si>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</si>
  <si>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</si>
  <si>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</si>
  <si>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</si>
  <si>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</si>
  <si>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</si>
  <si>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</si>
  <si>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</si>
  <si>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</si>
  <si>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</si>
  <si>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</si>
  <si>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</si>
  <si>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</si>
  <si>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</si>
  <si>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</si>
  <si>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</si>
  <si>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</si>
  <si>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</si>
  <si>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</si>
  <si>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</si>
  <si>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</si>
  <si>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</si>
  <si>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</si>
  <si>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</si>
  <si>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</si>
  <si>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</si>
  <si>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</si>
  <si>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</si>
  <si>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</si>
  <si>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</si>
  <si>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</si>
  <si>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</si>
  <si>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</si>
  <si>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</si>
  <si>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</si>
  <si>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</si>
  <si>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</si>
  <si>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</si>
  <si>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</si>
  <si>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</si>
  <si>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</si>
  <si>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</si>
  <si>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</si>
  <si>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</si>
  <si>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</si>
  <si>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</si>
  <si>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</si>
  <si>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</si>
  <si>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</si>
  <si>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</si>
  <si>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</si>
  <si>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</si>
  <si>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</si>
  <si>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</si>
  <si>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</si>
  <si>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</si>
  <si>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</si>
  <si>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</si>
  <si>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</si>
  <si>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</si>
  <si>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</si>
  <si>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</si>
  <si>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</si>
  <si>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</si>
  <si>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</si>
  <si>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</si>
  <si>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</si>
  <si>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</si>
  <si>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</si>
  <si>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</si>
  <si>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</si>
  <si>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</si>
  <si>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</si>
  <si>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</si>
  <si>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</si>
  <si>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</si>
  <si>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</si>
  <si>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</si>
  <si>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</si>
  <si>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</si>
  <si>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</si>
  <si>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</si>
  <si>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</si>
  <si>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</si>
  <si>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</si>
  <si>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</si>
  <si>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</si>
  <si>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</si>
  <si>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</si>
  <si>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</si>
  <si>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</si>
  <si>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</si>
  <si>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</si>
  <si>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</si>
  <si>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</si>
  <si>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</si>
  <si>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</si>
  <si>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</si>
  <si>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</si>
  <si>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</si>
  <si>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</si>
  <si>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</si>
  <si>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</si>
  <si>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</si>
  <si>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</si>
  <si>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</si>
  <si>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</si>
  <si>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</si>
  <si>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</si>
  <si>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</si>
  <si>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</si>
  <si>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</si>
  <si>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</si>
  <si>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</si>
  <si>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</si>
  <si>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</si>
  <si>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</si>
  <si>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</si>
  <si>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</si>
  <si>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</si>
  <si>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</si>
  <si>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</si>
  <si>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</si>
  <si>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</si>
  <si>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</si>
  <si>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</si>
  <si>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</si>
  <si>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</si>
  <si>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</si>
  <si>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</si>
  <si>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</si>
  <si>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</si>
  <si>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</si>
  <si>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</si>
  <si>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</si>
  <si>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</si>
  <si>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</si>
  <si>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</si>
  <si>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</si>
  <si>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</si>
  <si>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</si>
  <si>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</si>
  <si>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</si>
  <si>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</si>
  <si>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</si>
  <si>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</si>
  <si>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</si>
  <si>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</si>
  <si>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</si>
  <si>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</si>
  <si>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</si>
  <si>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</si>
  <si>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</si>
  <si>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</si>
  <si>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</si>
  <si>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</si>
  <si>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</si>
  <si>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</si>
  <si>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</si>
  <si>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</si>
  <si>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</si>
  <si>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</si>
  <si>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</si>
  <si>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</si>
  <si>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</si>
  <si>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</si>
  <si>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</si>
  <si>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</si>
  <si>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</si>
  <si>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</si>
  <si>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</si>
  <si>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</si>
  <si>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</si>
  <si>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</si>
  <si>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</si>
  <si>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</si>
  <si>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</si>
  <si>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</si>
  <si>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</si>
  <si>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</si>
  <si>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</si>
  <si>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</si>
  <si>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</si>
  <si>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</si>
  <si>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</si>
  <si>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</si>
  <si>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</si>
  <si>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</si>
  <si>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</si>
  <si>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</si>
  <si>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</si>
  <si>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</si>
  <si>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</si>
  <si>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</si>
  <si>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</si>
  <si>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</si>
  <si>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</si>
  <si>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</si>
  <si>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</si>
  <si>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</si>
  <si>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</si>
  <si>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</si>
  <si>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</si>
  <si>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</si>
  <si>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</si>
  <si>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</si>
  <si>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</si>
  <si>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</si>
  <si>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</si>
  <si>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</si>
  <si>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</si>
  <si>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</si>
  <si>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</si>
  <si>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</si>
  <si>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</si>
  <si>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</si>
  <si>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</si>
  <si>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</si>
  <si>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</si>
  <si>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</si>
  <si>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</si>
  <si>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</si>
  <si>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</si>
  <si>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</si>
  <si>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</si>
  <si>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</si>
  <si>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</si>
  <si>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</si>
  <si>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</si>
  <si>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</si>
  <si>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</si>
  <si>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</si>
  <si>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</si>
  <si>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</si>
  <si>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</si>
  <si>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</si>
  <si>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</si>
  <si>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</si>
  <si>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</si>
  <si>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</si>
  <si>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</si>
  <si>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</si>
  <si>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</si>
  <si>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</si>
  <si>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</si>
  <si>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</si>
  <si>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</si>
  <si>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</si>
  <si>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</si>
  <si>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</si>
  <si>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</si>
  <si>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</si>
  <si>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</si>
  <si>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</si>
  <si>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</si>
  <si>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</si>
  <si>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</si>
  <si>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</si>
  <si>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</si>
  <si>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</si>
  <si>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</si>
  <si>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</si>
  <si>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</si>
  <si>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</si>
  <si>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</si>
  <si>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</si>
  <si>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</si>
  <si>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</si>
  <si>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</si>
  <si>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</si>
  <si>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</si>
  <si>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</si>
  <si>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</si>
  <si>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</si>
  <si>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</si>
  <si>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</si>
  <si>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</si>
  <si>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</si>
  <si>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</si>
  <si>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</si>
  <si>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</si>
  <si>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</si>
  <si>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</si>
  <si>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</si>
  <si>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</si>
  <si>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</si>
  <si>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</si>
  <si>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</si>
  <si>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</si>
  <si>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</si>
  <si>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</si>
  <si>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</si>
  <si>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</si>
  <si>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</si>
  <si>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</si>
  <si>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</si>
  <si>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</si>
  <si>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</si>
  <si>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</si>
  <si>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</si>
  <si>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</si>
  <si>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</si>
  <si>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</si>
  <si>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</si>
  <si>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</si>
  <si>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</si>
  <si>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</si>
  <si>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</si>
  <si>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</si>
  <si>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</si>
  <si>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</si>
  <si>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</si>
  <si>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</si>
  <si>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</si>
  <si>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</si>
  <si>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</si>
  <si>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</si>
  <si>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</si>
  <si>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</si>
  <si>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</si>
  <si>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</si>
  <si>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</si>
  <si>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</si>
  <si>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</si>
  <si>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</si>
  <si>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</si>
  <si>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</si>
  <si>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</si>
  <si>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</si>
  <si>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</si>
  <si>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</si>
  <si>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</si>
  <si>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</si>
  <si>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</si>
  <si>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</si>
  <si>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</si>
  <si>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</si>
  <si>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</si>
  <si>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</si>
  <si>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</si>
  <si>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</si>
  <si>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</si>
  <si>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</si>
  <si>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</si>
  <si>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</si>
  <si>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</si>
  <si>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</si>
  <si>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</si>
  <si>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</si>
  <si>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</si>
  <si>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</si>
  <si>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</si>
  <si>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</si>
  <si>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</si>
  <si>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</si>
  <si>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</si>
  <si>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</si>
  <si>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</si>
  <si>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</si>
  <si>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</si>
  <si>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</si>
  <si>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</si>
  <si>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</si>
  <si>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</si>
  <si>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</si>
  <si>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</si>
  <si>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</si>
  <si>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</si>
  <si>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</si>
  <si>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</si>
  <si>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</si>
  <si>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</si>
  <si>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</si>
  <si>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</si>
  <si>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</si>
  <si>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</si>
  <si>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</si>
  <si>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</si>
  <si>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</si>
  <si>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</si>
  <si>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</si>
  <si>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</si>
  <si>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</si>
  <si>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</si>
  <si>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</si>
  <si>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</si>
  <si>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</si>
  <si>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</si>
  <si>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</si>
  <si>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</si>
  <si>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</si>
  <si>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</si>
  <si>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</si>
  <si>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</si>
  <si>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</si>
  <si>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</si>
  <si>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</si>
  <si>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</si>
  <si>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</si>
  <si>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</si>
  <si>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</si>
  <si>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</si>
  <si>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</si>
  <si>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</si>
  <si>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</si>
  <si>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</si>
  <si>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</si>
  <si>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</si>
  <si>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</si>
  <si>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</si>
  <si>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</si>
  <si>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</si>
  <si>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</si>
  <si>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</si>
  <si>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</si>
  <si>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</si>
  <si>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</si>
  <si>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</si>
  <si>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</si>
  <si>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</si>
  <si>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</si>
  <si>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</si>
  <si>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</si>
  <si>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</si>
  <si>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</si>
  <si>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</si>
  <si>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</si>
  <si>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</si>
  <si>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</si>
  <si>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</si>
  <si>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</si>
  <si>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</si>
  <si>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</si>
  <si>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</si>
  <si>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</si>
  <si>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</si>
  <si>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</si>
  <si>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</si>
  <si>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</si>
  <si>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</si>
  <si>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</si>
  <si>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</si>
  <si>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</si>
  <si>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</si>
  <si>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</si>
  <si>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</si>
  <si>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</si>
  <si>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</si>
  <si>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</si>
  <si>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</si>
  <si>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</si>
  <si>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</si>
  <si>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</si>
  <si>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</si>
  <si>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</si>
  <si>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</si>
  <si>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</si>
  <si>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</si>
  <si>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</si>
  <si>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</si>
  <si>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</si>
  <si>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</si>
  <si>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</si>
  <si>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</si>
  <si>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</si>
  <si>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</si>
  <si>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</si>
  <si>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</si>
  <si>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</si>
  <si>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</si>
  <si>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</si>
  <si>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</si>
  <si>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</si>
  <si>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</si>
  <si>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</si>
  <si>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</si>
  <si>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</si>
  <si>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</si>
  <si>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</si>
  <si>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</si>
  <si>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</si>
  <si>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</si>
  <si>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</si>
  <si>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</si>
  <si>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</si>
  <si>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</si>
  <si>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</si>
  <si>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</si>
  <si>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</si>
  <si>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</si>
  <si>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</si>
  <si>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</si>
  <si>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</si>
  <si>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</si>
  <si>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</si>
  <si>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</si>
  <si>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</si>
  <si>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</si>
  <si>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</si>
  <si>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</si>
  <si>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</si>
  <si>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</si>
  <si>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</si>
  <si>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</si>
  <si>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</si>
  <si>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</si>
  <si>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</si>
  <si>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</si>
  <si>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</si>
  <si>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</si>
  <si>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</si>
  <si>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</si>
  <si>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</si>
  <si>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</si>
  <si>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</si>
  <si>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</si>
  <si>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</si>
  <si>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</si>
  <si>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</si>
  <si>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</si>
  <si>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</si>
  <si>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</si>
  <si>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</si>
  <si>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</si>
  <si>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</si>
  <si>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</si>
  <si>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</si>
  <si>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</si>
  <si>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</si>
  <si>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</si>
  <si>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</si>
  <si>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</si>
  <si>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</si>
  <si>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</si>
  <si>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</si>
  <si>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</si>
  <si>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</si>
  <si>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</si>
  <si>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</si>
  <si>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</si>
  <si>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</si>
  <si>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</si>
  <si>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</si>
  <si>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</si>
  <si>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</si>
  <si>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</si>
  <si>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</si>
  <si>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</si>
  <si>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</si>
  <si>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</si>
  <si>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</si>
  <si>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</si>
  <si>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</si>
  <si>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</si>
  <si>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</si>
  <si>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</si>
  <si>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</si>
  <si>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</si>
  <si>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</si>
  <si>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</si>
  <si>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</si>
  <si>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</si>
  <si>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</si>
  <si>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</si>
  <si>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</si>
  <si>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</si>
  <si>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</si>
  <si>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</si>
  <si>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</si>
  <si>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</si>
  <si>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</si>
  <si>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</si>
  <si>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</si>
  <si>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</si>
  <si>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</si>
  <si>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</si>
  <si>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</si>
  <si>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</si>
  <si>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</si>
  <si>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</si>
  <si>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</si>
  <si>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</si>
  <si>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</si>
  <si>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</si>
  <si>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</si>
  <si>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</si>
  <si>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</si>
  <si>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</si>
  <si>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</si>
  <si>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</si>
  <si>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</si>
  <si>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</si>
  <si>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</si>
  <si>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</si>
  <si>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</si>
  <si>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</si>
  <si>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</si>
  <si>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</si>
  <si>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</si>
  <si>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</si>
  <si>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</si>
  <si>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</si>
  <si>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</si>
  <si>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</si>
  <si>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</si>
  <si>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</si>
  <si>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</si>
  <si>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</si>
  <si>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</si>
  <si>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</si>
  <si>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</si>
  <si>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</si>
  <si>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</si>
  <si>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</si>
  <si>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</si>
  <si>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</si>
  <si>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</si>
  <si>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</si>
  <si>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</si>
  <si>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</si>
  <si>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</si>
  <si>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</si>
  <si>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</si>
  <si>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</si>
  <si>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</si>
  <si>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</si>
  <si>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</si>
  <si>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</si>
  <si>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</si>
  <si>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</si>
  <si>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</si>
  <si>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</si>
  <si>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</si>
  <si>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</si>
  <si>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</si>
  <si>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</si>
  <si>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</si>
  <si>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</si>
  <si>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</si>
  <si>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</si>
  <si>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</si>
  <si>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</si>
  <si>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</si>
  <si>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</si>
  <si>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</si>
  <si>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</si>
  <si>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</si>
  <si>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</si>
  <si>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</si>
  <si>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</si>
  <si>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</si>
  <si>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</si>
  <si>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</si>
  <si>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</si>
  <si>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</si>
  <si>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</si>
  <si>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</si>
  <si>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</si>
  <si>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</si>
  <si>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</si>
  <si>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</si>
  <si>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</si>
  <si>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</si>
  <si>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</si>
  <si>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</si>
  <si>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</si>
  <si>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</si>
  <si>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</si>
  <si>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</si>
  <si>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</si>
  <si>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</si>
  <si>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</si>
  <si>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</si>
  <si>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</si>
  <si>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</si>
  <si>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</si>
  <si>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</si>
  <si>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</si>
  <si>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</si>
  <si>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</si>
  <si>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</si>
  <si>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</si>
  <si>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</si>
  <si>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</si>
  <si>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</si>
  <si>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</si>
  <si>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</si>
  <si>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</si>
  <si>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</si>
  <si>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</si>
  <si>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</si>
  <si>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</si>
  <si>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</si>
  <si>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</si>
  <si>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</si>
  <si>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</si>
  <si>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</si>
  <si>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</si>
  <si>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</si>
  <si>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</si>
  <si>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</si>
  <si>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</si>
  <si>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</si>
  <si>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</si>
  <si>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</si>
  <si>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</si>
  <si>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</si>
  <si>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</si>
  <si>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</si>
  <si>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</si>
  <si>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</si>
  <si>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</si>
  <si>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</si>
  <si>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</si>
  <si>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</si>
  <si>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</si>
  <si>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</si>
  <si>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</si>
  <si>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</si>
  <si>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</si>
  <si>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</si>
  <si>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</si>
  <si>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</si>
  <si>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</si>
  <si>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</si>
  <si>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</si>
  <si>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</si>
  <si>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</si>
  <si>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</si>
  <si>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</si>
  <si>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</si>
  <si>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</si>
  <si>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</si>
  <si>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</si>
  <si>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</si>
  <si>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</si>
  <si>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</si>
  <si>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</si>
  <si>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</si>
  <si>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</si>
  <si>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</si>
  <si>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</si>
  <si>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</si>
  <si>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</si>
  <si>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</si>
  <si>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</si>
  <si>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</si>
  <si>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</si>
  <si>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</si>
  <si>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</si>
  <si>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</si>
  <si>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</si>
  <si>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</si>
  <si>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</si>
  <si>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</si>
  <si>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</si>
  <si>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</si>
  <si>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</si>
  <si>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</si>
  <si>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</si>
  <si>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</si>
  <si>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</si>
  <si>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</si>
  <si>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</si>
  <si>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</si>
  <si>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</si>
  <si>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</si>
  <si>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</si>
  <si>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</si>
  <si>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</si>
  <si>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</si>
  <si>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</si>
  <si>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</si>
  <si>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</si>
  <si>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</si>
  <si>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</si>
  <si>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</si>
  <si>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</si>
  <si>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</si>
  <si>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</si>
  <si>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</si>
  <si>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</si>
  <si>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</si>
  <si>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</si>
  <si>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</si>
  <si>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</si>
  <si>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</si>
  <si>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</si>
  <si>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</si>
  <si>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</si>
  <si>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</si>
  <si>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</si>
  <si>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</si>
  <si>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</si>
  <si>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</si>
  <si>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</si>
  <si>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</si>
  <si>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</si>
  <si>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</si>
  <si>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</si>
  <si>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</si>
  <si>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</si>
  <si>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</si>
  <si>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</si>
  <si>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</si>
  <si>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</si>
  <si>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</si>
  <si>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</si>
  <si>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</si>
  <si>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</si>
  <si>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</si>
  <si>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</si>
  <si>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</si>
  <si>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</si>
  <si>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</si>
  <si>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</si>
  <si>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</si>
  <si>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</si>
  <si>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</si>
  <si>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</si>
  <si>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</si>
  <si>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</si>
  <si>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</si>
  <si>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</si>
  <si>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</si>
  <si>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</si>
  <si>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</si>
  <si>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</si>
  <si>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</si>
  <si>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</si>
  <si>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</si>
  <si>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</si>
  <si>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</si>
  <si>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</si>
  <si>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</si>
  <si>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</si>
  <si>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</si>
  <si>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</si>
  <si>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</si>
  <si>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</si>
  <si>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</si>
  <si>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</si>
  <si>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</si>
  <si>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</si>
  <si>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</si>
  <si>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</si>
  <si>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</si>
  <si>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</si>
  <si>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</si>
  <si>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</si>
  <si>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</si>
  <si>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</si>
  <si>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</si>
  <si>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</si>
  <si>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</si>
  <si>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</si>
  <si>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</si>
  <si>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</si>
  <si>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</si>
  <si>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</si>
  <si>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</si>
  <si>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</si>
  <si>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</si>
  <si>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</si>
  <si>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</si>
  <si>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</si>
  <si>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</si>
  <si>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</si>
  <si>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</si>
  <si>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</si>
  <si>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</si>
  <si>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</si>
  <si>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</si>
  <si>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</si>
  <si>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</si>
  <si>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</si>
  <si>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</si>
  <si>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</si>
  <si>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</si>
  <si>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</si>
  <si>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</si>
  <si>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</si>
  <si>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</si>
  <si>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</si>
  <si>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</si>
  <si>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</si>
  <si>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</si>
  <si>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</si>
  <si>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</si>
  <si>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</si>
  <si>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</si>
  <si>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</si>
  <si>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</si>
  <si>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</si>
  <si>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</si>
  <si>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</si>
  <si>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</si>
  <si>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</si>
  <si>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</si>
  <si>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</si>
  <si>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</si>
  <si>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</si>
  <si>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</si>
  <si>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</si>
  <si>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</si>
  <si>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</si>
  <si>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</si>
  <si>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</si>
  <si>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</si>
  <si>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</si>
  <si>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</si>
  <si>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</si>
  <si>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</si>
  <si>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</si>
  <si>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</si>
  <si>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</si>
  <si>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</si>
  <si>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</si>
  <si>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</si>
  <si>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</si>
  <si>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</si>
  <si>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</si>
  <si>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</si>
  <si>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</si>
  <si>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</si>
  <si>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</si>
  <si>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</si>
  <si>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</si>
  <si>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</si>
  <si>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</si>
  <si>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</si>
  <si>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</si>
  <si>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</si>
  <si>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</si>
  <si>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</si>
  <si>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</si>
  <si>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</si>
  <si>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</si>
  <si>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</si>
  <si>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</si>
  <si>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</si>
  <si>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</si>
  <si>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</si>
  <si>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</si>
  <si>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</si>
  <si>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</si>
  <si>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</si>
  <si>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</si>
  <si>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</si>
  <si>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</si>
  <si>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</si>
  <si>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</si>
  <si>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</si>
  <si>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</si>
  <si>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</si>
  <si>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</si>
  <si>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</si>
  <si>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</si>
  <si>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</si>
  <si>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</si>
  <si>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</si>
  <si>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</si>
  <si>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</si>
  <si>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</si>
  <si>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</si>
  <si>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</si>
  <si>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</si>
  <si>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</si>
  <si>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</si>
  <si>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</si>
  <si>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</si>
  <si>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</si>
  <si>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</si>
  <si>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</si>
  <si>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</si>
  <si>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</si>
  <si>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</si>
  <si>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</si>
  <si>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</si>
  <si>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</si>
  <si>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</si>
  <si>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</si>
  <si>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</si>
  <si>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</si>
  <si>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</si>
  <si>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</si>
  <si>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</si>
  <si>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</si>
  <si>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</si>
  <si>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</si>
  <si>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</si>
  <si>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</si>
  <si>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</si>
  <si>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</si>
  <si>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</si>
  <si>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</si>
  <si>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</si>
  <si>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</si>
  <si>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</si>
  <si>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</si>
  <si>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</si>
  <si>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</si>
  <si>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</si>
  <si>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</si>
  <si>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</si>
  <si>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</si>
  <si>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</si>
  <si>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</si>
  <si>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</si>
  <si>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</si>
  <si>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</si>
  <si>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</si>
  <si>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</si>
  <si>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</si>
  <si>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</si>
  <si>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</si>
  <si>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</si>
  <si>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</si>
  <si>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</si>
  <si>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</si>
  <si>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</si>
  <si>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</si>
  <si>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</si>
  <si>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</si>
  <si>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</si>
  <si>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</si>
  <si>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</si>
  <si>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</si>
  <si>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</si>
  <si>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</si>
  <si>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</si>
  <si>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</si>
  <si>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</si>
  <si>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</si>
  <si>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</si>
  <si>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</si>
  <si>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</si>
  <si>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</si>
  <si>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</si>
  <si>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</si>
  <si>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</si>
  <si>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</si>
  <si>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</si>
  <si>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</si>
  <si>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</si>
  <si>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</si>
  <si>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</si>
  <si>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</si>
  <si>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</si>
  <si>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</si>
  <si>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</si>
  <si>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</si>
  <si>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</si>
  <si>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</si>
  <si>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</si>
  <si>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</si>
  <si>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</si>
  <si>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</si>
  <si>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</si>
  <si>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</si>
  <si>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</si>
  <si>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</si>
  <si>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</si>
  <si>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</si>
  <si>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</si>
  <si>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</si>
  <si>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</si>
  <si>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</si>
  <si>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</si>
  <si>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</si>
  <si>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</si>
  <si>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</si>
  <si>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</si>
  <si>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</si>
  <si>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</si>
  <si>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</si>
  <si>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</si>
  <si>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</si>
  <si>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</si>
  <si>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</si>
  <si>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</si>
  <si>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</si>
  <si>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</si>
  <si>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</si>
  <si>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</si>
  <si>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</si>
  <si>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</si>
  <si>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</si>
  <si>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</si>
  <si>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</si>
  <si>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</si>
  <si>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</si>
  <si>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</si>
  <si>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</si>
  <si>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</si>
  <si>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</si>
  <si>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</si>
  <si>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</si>
  <si>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</si>
  <si>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</si>
  <si>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</si>
  <si>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</si>
  <si>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</si>
  <si>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</si>
  <si>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</si>
  <si>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</si>
  <si>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</si>
  <si>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</si>
  <si>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</si>
  <si>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</si>
  <si>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</si>
  <si>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</si>
  <si>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</si>
  <si>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</si>
  <si>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</si>
  <si>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</si>
  <si>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</si>
  <si>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</si>
  <si>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</si>
  <si>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</si>
  <si>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</si>
  <si>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</si>
  <si>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</si>
  <si>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</si>
  <si>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</si>
  <si>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</si>
  <si>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</si>
  <si>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</si>
  <si>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</si>
  <si>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</si>
  <si>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</si>
  <si>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</si>
  <si>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</si>
  <si>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</si>
  <si>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</si>
  <si>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</si>
  <si>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</si>
  <si>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</si>
  <si>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</si>
  <si>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</si>
  <si>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</si>
  <si>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</si>
  <si>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</si>
  <si>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</si>
  <si>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</si>
  <si>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</si>
  <si>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</si>
  <si>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</si>
  <si>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</si>
  <si>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</si>
  <si>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</si>
  <si>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</si>
  <si>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</si>
  <si>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</si>
  <si>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</si>
  <si>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</si>
  <si>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</si>
  <si>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</si>
  <si>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</si>
  <si>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</si>
  <si>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</si>
  <si>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</si>
  <si>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</si>
  <si>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</si>
  <si>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</si>
  <si>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</si>
  <si>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</si>
  <si>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</si>
  <si>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</si>
  <si>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</si>
  <si>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</si>
  <si>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</si>
  <si>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</si>
  <si>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</si>
  <si>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</si>
  <si>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</si>
  <si>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</si>
  <si>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</si>
  <si>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</si>
  <si>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</si>
  <si>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</si>
  <si>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</si>
  <si>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</si>
  <si>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</si>
  <si>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</si>
  <si>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</si>
  <si>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</si>
  <si>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</si>
  <si>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</si>
  <si>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</si>
  <si>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</si>
  <si>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</si>
  <si>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</si>
  <si>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</si>
  <si>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</si>
  <si>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</si>
  <si>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</si>
  <si>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</si>
  <si>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</si>
  <si>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</si>
  <si>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</si>
  <si>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</si>
  <si>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</si>
  <si>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</si>
  <si>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</si>
  <si>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</si>
  <si>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</si>
  <si>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</si>
  <si>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</si>
  <si>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</si>
  <si>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</si>
  <si>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</si>
  <si>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</si>
  <si>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</si>
  <si>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</si>
  <si>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</si>
  <si>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</si>
  <si>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</si>
  <si>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</si>
  <si>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</si>
  <si>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</si>
  <si>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</si>
  <si>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</si>
  <si>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</si>
  <si>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</si>
  <si>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</si>
  <si>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</si>
  <si>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</si>
  <si>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</si>
  <si>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</si>
  <si>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</si>
  <si>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</si>
  <si>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</si>
  <si>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</si>
  <si>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</si>
  <si>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</si>
  <si>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</si>
  <si>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</si>
  <si>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</si>
  <si>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</si>
  <si>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</si>
  <si>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</si>
  <si>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</si>
  <si>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</si>
  <si>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</si>
  <si>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</si>
  <si>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</si>
  <si>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</si>
  <si>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</si>
  <si>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</si>
  <si>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</si>
  <si>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</si>
  <si>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</si>
  <si>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</si>
  <si>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</si>
  <si>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</si>
  <si>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</si>
  <si>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</si>
  <si>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</si>
  <si>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</si>
  <si>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</si>
  <si>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</si>
  <si>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</si>
  <si>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</si>
  <si>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</si>
  <si>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</si>
  <si>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</si>
  <si>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</si>
  <si>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</si>
  <si>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</si>
  <si>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</si>
  <si>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</si>
  <si>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</si>
  <si>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</si>
  <si>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</si>
  <si>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</si>
  <si>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</si>
  <si>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</si>
  <si>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</si>
  <si>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</si>
  <si>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</si>
  <si>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</si>
  <si>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</si>
  <si>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</si>
  <si>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</si>
  <si>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</si>
  <si>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</si>
  <si>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</si>
  <si>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</si>
  <si>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</si>
  <si>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</si>
  <si>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</si>
  <si>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</si>
  <si>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</si>
  <si>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</si>
  <si>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</si>
  <si>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</si>
  <si>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</si>
  <si>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</si>
  <si>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</si>
  <si>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</si>
  <si>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</si>
  <si>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</si>
  <si>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</si>
  <si>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</si>
  <si>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</si>
  <si>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</si>
  <si>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</si>
  <si>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</si>
  <si>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</si>
  <si>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</si>
  <si>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</si>
  <si>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</si>
  <si>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</si>
  <si>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</si>
  <si>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</si>
  <si>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</si>
  <si>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</si>
  <si>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</si>
  <si>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</si>
  <si>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</si>
  <si>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</si>
  <si>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</si>
  <si>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</si>
  <si>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</si>
  <si>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</si>
  <si>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</si>
  <si>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</si>
  <si>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</si>
  <si>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</si>
  <si>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</si>
  <si>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</si>
  <si>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</si>
  <si>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</si>
  <si>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</si>
  <si>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</si>
  <si>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</si>
  <si>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</si>
  <si>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</si>
  <si>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</si>
  <si>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</si>
  <si>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</si>
  <si>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</si>
  <si>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</si>
  <si>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</si>
  <si>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</si>
  <si>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</si>
  <si>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</si>
  <si>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</si>
  <si>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</si>
  <si>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</si>
  <si>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</si>
  <si>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</si>
  <si>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</si>
  <si>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</si>
  <si>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</si>
  <si>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</si>
  <si>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</si>
  <si>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</si>
  <si>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</si>
  <si>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</si>
  <si>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</si>
  <si>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</si>
  <si>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</si>
  <si>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</si>
  <si>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</si>
  <si>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</si>
  <si>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</si>
  <si>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</si>
  <si>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</si>
  <si>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</si>
  <si>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</si>
  <si>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</si>
  <si>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</si>
  <si>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</si>
  <si>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</si>
  <si>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</si>
  <si>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</si>
  <si>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</si>
  <si>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</si>
  <si>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</si>
  <si>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</si>
  <si>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</si>
  <si>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</si>
  <si>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</si>
  <si>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</si>
  <si>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</si>
  <si>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</si>
  <si>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</si>
  <si>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</si>
  <si>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</si>
  <si>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</si>
  <si>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</si>
  <si>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</si>
  <si>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</si>
  <si>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</si>
  <si>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</si>
  <si>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</si>
  <si>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</si>
  <si>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</si>
  <si>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</si>
  <si>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</si>
  <si>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</si>
  <si>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</si>
  <si>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</si>
  <si>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</si>
  <si>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</si>
  <si>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</si>
  <si>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</si>
  <si>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</si>
  <si>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</si>
  <si>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</si>
  <si>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</si>
  <si>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</si>
  <si>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</si>
  <si>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</si>
  <si>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</si>
  <si>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</si>
  <si>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</si>
  <si>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</si>
  <si>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</si>
  <si>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</si>
  <si>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</si>
  <si>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</si>
  <si>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</si>
  <si>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</si>
  <si>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</si>
  <si>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</si>
  <si>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</si>
  <si>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</si>
  <si>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</si>
  <si>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</si>
  <si>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</si>
  <si>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</si>
  <si>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</si>
  <si>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</si>
  <si>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</si>
  <si>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</si>
  <si>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</si>
  <si>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</si>
  <si>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</si>
  <si>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</si>
  <si>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</si>
  <si>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</si>
  <si>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</si>
  <si>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</si>
  <si>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</si>
  <si>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</si>
  <si>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</si>
  <si>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</si>
  <si>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</si>
  <si>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</si>
  <si>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</si>
  <si>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</si>
  <si>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</si>
  <si>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</si>
  <si>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</si>
  <si>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</si>
  <si>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</si>
  <si>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</si>
  <si>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</si>
  <si>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</si>
  <si>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</si>
  <si>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</si>
  <si>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</si>
  <si>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</si>
  <si>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</si>
  <si>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</si>
  <si>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</si>
  <si>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</si>
  <si>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</si>
  <si>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</si>
  <si>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</si>
  <si>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</si>
  <si>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</si>
  <si>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</si>
  <si>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</si>
  <si>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</si>
  <si>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</si>
  <si>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</si>
  <si>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</si>
  <si>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</si>
  <si>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</si>
  <si>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</si>
  <si>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</si>
  <si>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</si>
  <si>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</si>
  <si>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</si>
  <si>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</si>
  <si>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</si>
  <si>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</si>
  <si>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</si>
  <si>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</si>
  <si>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</si>
  <si>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</si>
  <si>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</si>
  <si>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</si>
  <si>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</si>
  <si>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</si>
  <si>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</si>
  <si>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</si>
  <si>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</si>
  <si>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</si>
  <si>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</si>
  <si>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</si>
  <si>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</si>
  <si>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</si>
  <si>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</si>
  <si>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</si>
  <si>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</si>
  <si>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</si>
  <si>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</si>
  <si>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</si>
  <si>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</si>
  <si>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</si>
  <si>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</si>
  <si>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</si>
  <si>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</si>
  <si>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</si>
  <si>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</si>
  <si>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</si>
  <si>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</si>
  <si>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</si>
  <si>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</si>
  <si>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</si>
  <si>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</si>
  <si>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</si>
  <si>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</si>
  <si>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</si>
  <si>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</si>
  <si>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</si>
  <si>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</si>
  <si>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</si>
  <si>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</si>
  <si>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</si>
  <si>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</si>
  <si>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</si>
  <si>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</si>
  <si>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</si>
  <si>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</si>
  <si>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</si>
  <si>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</si>
  <si>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</si>
  <si>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</si>
  <si>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</si>
  <si>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</si>
  <si>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</si>
  <si>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</si>
  <si>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</si>
  <si>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</si>
  <si>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</si>
  <si>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</si>
  <si>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</si>
  <si>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</si>
  <si>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</si>
  <si>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</si>
  <si>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</si>
  <si>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</si>
  <si>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</si>
  <si>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</si>
  <si>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</si>
  <si>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</si>
  <si>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</si>
  <si>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</si>
  <si>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</si>
  <si>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</si>
  <si>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</si>
  <si>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</si>
  <si>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</si>
  <si>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</si>
  <si>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</si>
  <si>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</si>
  <si>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</si>
  <si>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</si>
  <si>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</si>
  <si>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</si>
  <si>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</si>
  <si>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</si>
  <si>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</si>
  <si>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</si>
  <si>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</si>
  <si>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</si>
  <si>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</si>
  <si>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</si>
  <si>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</si>
  <si>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</si>
  <si>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</si>
  <si>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</si>
  <si>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</si>
  <si>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</si>
  <si>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</si>
  <si>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</si>
  <si>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</si>
  <si>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</si>
  <si>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</si>
  <si>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</si>
  <si>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</si>
  <si>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</si>
  <si>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</si>
  <si>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</si>
  <si>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</si>
  <si>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</si>
  <si>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</si>
  <si>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</si>
  <si>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</si>
  <si>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</si>
  <si>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</si>
  <si>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</si>
  <si>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</si>
  <si>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</si>
  <si>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</si>
  <si>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</si>
  <si>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</si>
  <si>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</si>
  <si>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</si>
  <si>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</si>
  <si>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</si>
  <si>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</si>
  <si>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</si>
  <si>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</si>
  <si>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</si>
  <si>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</si>
  <si>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</si>
  <si>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</si>
  <si>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</si>
  <si>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</si>
  <si>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</si>
  <si>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</si>
  <si>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</si>
  <si>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</si>
  <si>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</si>
  <si>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</si>
  <si>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</si>
  <si>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</si>
  <si>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</si>
  <si>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</si>
  <si>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</si>
  <si>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</si>
  <si>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</si>
  <si>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</si>
  <si>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</si>
  <si>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</si>
  <si>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</si>
  <si>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</si>
  <si>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</si>
  <si>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</si>
  <si>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</si>
  <si>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</si>
  <si>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</si>
  <si>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</si>
  <si>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</si>
  <si>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</si>
  <si>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</si>
  <si>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</si>
  <si>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</si>
  <si>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</si>
  <si>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</si>
  <si>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</si>
  <si>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</si>
  <si>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</si>
  <si>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</si>
  <si>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</si>
  <si>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</si>
  <si>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</si>
  <si>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</si>
  <si>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</si>
  <si>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</si>
  <si>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</si>
  <si>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</si>
  <si>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</si>
  <si>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</si>
  <si>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</si>
  <si>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</si>
  <si>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</si>
  <si>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</si>
  <si>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</si>
  <si>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</si>
  <si>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</si>
  <si>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</si>
  <si>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</si>
  <si>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</si>
  <si>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</si>
  <si>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</si>
  <si>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</si>
  <si>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</si>
  <si>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</si>
  <si>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</si>
  <si>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</si>
  <si>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</si>
  <si>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</si>
  <si>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</si>
  <si>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</si>
  <si>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</si>
  <si>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</si>
  <si>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</si>
  <si>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</si>
  <si>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</si>
  <si>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</si>
  <si>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</si>
  <si>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</si>
  <si>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</si>
  <si>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</si>
  <si>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</si>
  <si>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</si>
  <si>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</si>
  <si>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</si>
  <si>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</si>
  <si>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</si>
  <si>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</si>
  <si>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</si>
  <si>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</si>
  <si>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</si>
  <si>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</si>
  <si>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</si>
  <si>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</si>
  <si>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</si>
  <si>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</si>
  <si>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</si>
  <si>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</si>
  <si>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</si>
  <si>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</si>
  <si>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</si>
  <si>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</si>
  <si>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</si>
  <si>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</si>
  <si>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</si>
  <si>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</si>
  <si>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</si>
  <si>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</si>
  <si>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</si>
  <si>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</si>
  <si>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</si>
  <si>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</si>
  <si>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</si>
  <si>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</si>
  <si>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</si>
  <si>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</si>
  <si>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</si>
  <si>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</si>
  <si>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</si>
  <si>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</si>
  <si>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</si>
  <si>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</si>
  <si>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</si>
  <si>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</si>
  <si>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</si>
  <si>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</si>
  <si>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</si>
  <si>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</si>
  <si>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</si>
  <si>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</si>
  <si>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</si>
  <si>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</si>
  <si>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</si>
  <si>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</si>
  <si>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</si>
  <si>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</si>
  <si>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</si>
  <si>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</si>
  <si>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</si>
  <si>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</si>
  <si>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</si>
  <si>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</si>
  <si>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</si>
  <si>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</si>
  <si>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</si>
  <si>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</si>
  <si>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</si>
  <si>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</si>
  <si>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</si>
  <si>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</si>
  <si>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</si>
  <si>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</si>
  <si>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</si>
  <si>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</si>
  <si>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</si>
  <si>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</si>
  <si>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</si>
  <si>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</si>
  <si>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</si>
  <si>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</si>
  <si>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</si>
  <si>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</si>
  <si>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</si>
  <si>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</si>
  <si>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</si>
  <si>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</si>
  <si>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</si>
  <si>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</si>
  <si>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</si>
  <si>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</si>
  <si>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</si>
  <si>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</si>
  <si>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</si>
  <si>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</si>
  <si>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</si>
  <si>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</si>
  <si>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</si>
  <si>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</si>
  <si>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</si>
  <si>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</si>
  <si>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</si>
  <si>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</si>
  <si>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</si>
  <si>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</si>
  <si>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</si>
  <si>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</si>
  <si>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</si>
  <si>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</si>
  <si>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</si>
  <si>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</si>
  <si>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</si>
  <si>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</si>
  <si>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</si>
  <si>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</si>
  <si>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</si>
  <si>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</si>
  <si>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</si>
  <si>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</si>
  <si>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</si>
  <si>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</si>
  <si>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</si>
  <si>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</si>
  <si>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</si>
  <si>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</si>
  <si>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</si>
  <si>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</si>
  <si>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</si>
  <si>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</si>
  <si>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</si>
  <si>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</si>
  <si>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</si>
  <si>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</si>
  <si>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</si>
  <si>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</si>
  <si>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</si>
  <si>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</si>
  <si>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</si>
  <si>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</si>
  <si>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</si>
  <si>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</si>
  <si>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</si>
  <si>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</si>
  <si>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</si>
  <si>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</si>
  <si>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</si>
  <si>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</si>
  <si>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</si>
  <si>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</si>
  <si>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</si>
  <si>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</si>
  <si>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</si>
  <si>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</si>
  <si>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</si>
  <si>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</si>
  <si>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</si>
  <si>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</si>
  <si>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</si>
  <si>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</si>
  <si>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</si>
  <si>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</si>
  <si>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</si>
  <si>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</si>
  <si>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</si>
  <si>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</si>
  <si>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</si>
  <si>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</si>
  <si>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</si>
  <si>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</si>
  <si>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</si>
  <si>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</si>
  <si>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</si>
  <si>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</si>
  <si>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</si>
  <si>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</si>
  <si>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</si>
  <si>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</si>
  <si>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</si>
  <si>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</si>
  <si>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</si>
  <si>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</si>
  <si>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</si>
  <si>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</si>
  <si>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</si>
  <si>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</si>
  <si>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</si>
  <si>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</si>
  <si>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</si>
  <si>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</si>
  <si>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</si>
  <si>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</si>
  <si>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</si>
  <si>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</si>
  <si>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</si>
  <si>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</si>
  <si>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</si>
  <si>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</si>
  <si>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</si>
  <si>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</si>
  <si>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</si>
  <si>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</si>
  <si>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</si>
  <si>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</si>
  <si>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</si>
  <si>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</si>
  <si>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</si>
  <si>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</si>
  <si>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</si>
  <si>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</si>
  <si>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</si>
  <si>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</si>
  <si>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</si>
  <si>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</si>
  <si>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</si>
  <si>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</si>
  <si>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</si>
  <si>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</si>
  <si>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</si>
  <si>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</si>
  <si>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</si>
  <si>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</si>
  <si>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</si>
  <si>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</si>
  <si>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</si>
  <si>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</si>
  <si>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</si>
  <si>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</si>
  <si>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</si>
  <si>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</si>
  <si>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</si>
  <si>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</si>
  <si>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</si>
  <si>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</si>
  <si>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</si>
  <si>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</si>
  <si>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</si>
  <si>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</si>
  <si>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</si>
  <si>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</si>
  <si>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</si>
  <si>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</si>
  <si>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</si>
  <si>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</si>
  <si>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</si>
  <si>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</si>
  <si>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</si>
  <si>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</si>
  <si>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</si>
  <si>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</si>
  <si>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</si>
  <si>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</si>
  <si>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</si>
  <si>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</si>
  <si>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</si>
  <si>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</si>
  <si>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</si>
  <si>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</si>
  <si>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</si>
  <si>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</si>
  <si>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</si>
  <si>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</si>
  <si>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</si>
  <si>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</si>
  <si>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</si>
  <si>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</si>
  <si>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</si>
  <si>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</si>
  <si>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</si>
  <si>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</si>
  <si>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</si>
  <si>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</si>
  <si>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</si>
  <si>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</si>
  <si>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</si>
  <si>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</si>
  <si>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</si>
  <si>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</si>
  <si>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</si>
  <si>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</si>
  <si>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</si>
  <si>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</si>
  <si>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</si>
  <si>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</si>
  <si>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</si>
  <si>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</si>
  <si>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</si>
  <si>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</si>
  <si>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</si>
  <si>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</si>
  <si>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</si>
  <si>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</si>
  <si>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</si>
  <si>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</si>
  <si>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</si>
  <si>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</si>
  <si>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</si>
  <si>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</si>
  <si>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</si>
  <si>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</si>
  <si>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</si>
  <si>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</si>
  <si>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</si>
  <si>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</si>
  <si>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</si>
  <si>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</si>
  <si>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</si>
  <si>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</si>
  <si>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</si>
  <si>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</si>
  <si>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</si>
  <si>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</si>
  <si>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</si>
  <si>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</si>
  <si>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</si>
  <si>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</si>
  <si>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</si>
  <si>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</si>
  <si>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</si>
  <si>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</si>
  <si>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</si>
  <si>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</si>
  <si>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</si>
  <si>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</si>
  <si>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</si>
  <si>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</si>
  <si>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</si>
  <si>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</si>
  <si>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</si>
  <si>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</si>
  <si>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</si>
  <si>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</si>
  <si>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</si>
  <si>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</si>
  <si>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</si>
  <si>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</si>
  <si>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</si>
  <si>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</si>
  <si>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</si>
  <si>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</si>
  <si>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</si>
  <si>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</si>
  <si>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</si>
  <si>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</si>
  <si>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</si>
  <si>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</si>
  <si>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</si>
  <si>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</si>
  <si>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</si>
  <si>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</si>
  <si>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</si>
  <si>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</si>
  <si>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</si>
  <si>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</si>
  <si>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</si>
  <si>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</si>
  <si>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</si>
  <si>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</si>
  <si>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</si>
  <si>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</si>
  <si>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</si>
  <si>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</si>
  <si>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</si>
  <si>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</si>
  <si>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</si>
  <si>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</si>
  <si>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</si>
  <si>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</si>
  <si>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</si>
  <si>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</si>
  <si>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</si>
  <si>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</si>
  <si>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</si>
  <si>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</si>
  <si>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</si>
  <si>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</si>
  <si>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</si>
  <si>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</si>
  <si>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</si>
  <si>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</si>
  <si>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</si>
  <si>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</si>
  <si>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</si>
  <si>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</si>
  <si>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</si>
  <si>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</si>
  <si>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</si>
  <si>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</si>
  <si>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</si>
  <si>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</si>
  <si>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</si>
  <si>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</si>
  <si>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</si>
  <si>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</si>
  <si>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</si>
  <si>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</si>
  <si>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</si>
  <si>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</si>
  <si>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</si>
  <si>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</si>
  <si>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</si>
  <si>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</si>
  <si>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</si>
  <si>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</si>
  <si>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</si>
  <si>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</si>
  <si>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</si>
  <si>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</si>
  <si>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</si>
  <si>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</si>
  <si>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</si>
  <si>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</si>
  <si>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</si>
  <si>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</si>
  <si>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</si>
  <si>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</si>
  <si>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</si>
  <si>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</si>
  <si>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</si>
  <si>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</si>
  <si>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</si>
  <si>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</si>
  <si>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</si>
  <si>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</si>
  <si>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</si>
  <si>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</si>
  <si>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</si>
  <si>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</si>
  <si>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</si>
  <si>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</si>
  <si>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</si>
  <si>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</si>
  <si>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</si>
  <si>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</si>
  <si>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</si>
  <si>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</si>
  <si>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</si>
  <si>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</si>
  <si>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</si>
  <si>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</si>
  <si>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</si>
  <si>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</si>
  <si>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</si>
  <si>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</si>
  <si>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</si>
  <si>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</si>
  <si>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</si>
  <si>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</si>
  <si>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</si>
  <si>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</si>
  <si>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</si>
  <si>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</si>
  <si>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</si>
  <si>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</si>
  <si>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</si>
  <si>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</si>
  <si>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</si>
  <si>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</si>
  <si>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</si>
  <si>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</si>
  <si>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</si>
  <si>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</si>
  <si>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</si>
  <si>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</si>
  <si>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</si>
  <si>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</si>
  <si>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</si>
  <si>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</si>
  <si>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</si>
  <si>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</si>
  <si>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</si>
  <si>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</si>
  <si>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</si>
  <si>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</si>
  <si>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</si>
  <si>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</si>
  <si>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</si>
  <si>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</si>
  <si>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</si>
  <si>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</si>
  <si>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</si>
  <si>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</si>
  <si>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</si>
  <si>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</si>
  <si>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</si>
  <si>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</si>
  <si>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</si>
  <si>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</si>
  <si>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</si>
  <si>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</si>
  <si>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</si>
  <si>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</si>
  <si>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</si>
  <si>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</si>
  <si>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</si>
  <si>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</si>
  <si>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</si>
  <si>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</si>
  <si>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</si>
  <si>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</si>
  <si>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</si>
  <si>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</si>
  <si>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</si>
  <si>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</si>
  <si>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</si>
  <si>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</si>
  <si>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</si>
  <si>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</si>
  <si>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</si>
  <si>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</si>
  <si>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</si>
  <si>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</si>
  <si>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</si>
  <si>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</si>
  <si>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</si>
  <si>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</si>
  <si>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</si>
  <si>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</si>
  <si>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</si>
  <si>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</si>
  <si>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</si>
  <si>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</si>
  <si>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</si>
  <si>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</si>
  <si>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</si>
  <si>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</si>
  <si>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</si>
  <si>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</si>
  <si>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</si>
  <si>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</si>
  <si>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</si>
  <si>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</si>
  <si>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</si>
  <si>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</si>
  <si>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</si>
  <si>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</si>
  <si>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</si>
  <si>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</si>
  <si>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</si>
  <si>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</si>
  <si>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</si>
  <si>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</si>
  <si>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</si>
  <si>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</si>
  <si>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</si>
  <si>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</si>
  <si>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</si>
  <si>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</si>
  <si>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</si>
  <si>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</si>
  <si>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</si>
  <si>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</si>
  <si>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</si>
  <si>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</si>
  <si>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</si>
  <si>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</si>
  <si>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</si>
  <si>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</si>
  <si>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</si>
  <si>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</si>
  <si>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</si>
  <si>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</si>
  <si>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</si>
  <si>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</si>
  <si>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</si>
  <si>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</si>
  <si>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</si>
  <si>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</si>
  <si>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</si>
  <si>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</si>
  <si>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</si>
  <si>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</si>
  <si>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</si>
  <si>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</si>
  <si>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</si>
  <si>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</si>
  <si>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</si>
  <si>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</si>
  <si>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</si>
  <si>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</si>
  <si>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</si>
  <si>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</si>
  <si>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</si>
  <si>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</si>
  <si>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</si>
  <si>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</si>
  <si>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</si>
  <si>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</si>
  <si>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</si>
  <si>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</si>
  <si>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</si>
  <si>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</si>
  <si>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</si>
  <si>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</si>
  <si>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</si>
  <si>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</si>
  <si>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</si>
  <si>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</si>
  <si>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</si>
  <si>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</si>
  <si>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</si>
  <si>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</si>
  <si>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</si>
  <si>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</si>
  <si>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</si>
  <si>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</si>
  <si>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</si>
  <si>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</si>
  <si>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</si>
  <si>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</si>
  <si>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</si>
  <si>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</si>
  <si>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</si>
  <si>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</si>
  <si>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</si>
  <si>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</si>
  <si>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</si>
  <si>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</si>
  <si>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</si>
  <si>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</si>
  <si>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</si>
  <si>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</si>
  <si>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</si>
  <si>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</si>
  <si>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</si>
  <si>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</si>
  <si>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</si>
  <si>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</si>
  <si>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</si>
  <si>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</si>
  <si>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</si>
  <si>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</si>
  <si>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</si>
  <si>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</si>
  <si>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</si>
  <si>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</si>
  <si>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</si>
  <si>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</si>
  <si>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</si>
  <si>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</si>
  <si>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</si>
  <si>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</si>
  <si>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</si>
  <si>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</si>
  <si>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</si>
  <si>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</si>
  <si>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</si>
  <si>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</si>
  <si>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</si>
  <si>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</si>
  <si>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</si>
  <si>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</si>
  <si>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</si>
  <si>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</si>
  <si>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</si>
  <si>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</si>
  <si>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</si>
  <si>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</si>
  <si>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</si>
  <si>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</si>
  <si>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</si>
  <si>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</si>
  <si>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</si>
  <si>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</si>
  <si>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</si>
  <si>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</si>
  <si>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</si>
  <si>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</si>
  <si>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</si>
  <si>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</si>
  <si>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</si>
  <si>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</si>
  <si>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</si>
  <si>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</si>
  <si>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</si>
  <si>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</si>
  <si>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</si>
  <si>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</si>
  <si>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</si>
  <si>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</si>
  <si>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</si>
  <si>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</si>
  <si>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</si>
  <si>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</si>
  <si>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</si>
  <si>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</si>
  <si>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</si>
  <si>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</si>
  <si>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</si>
  <si>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</si>
  <si>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</si>
  <si>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</si>
  <si>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</si>
  <si>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</si>
  <si>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</si>
  <si>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</si>
  <si>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</si>
  <si>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</si>
  <si>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</si>
  <si>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</si>
  <si>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</si>
  <si>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</si>
  <si>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</si>
  <si>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</si>
  <si>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</si>
  <si>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</si>
  <si>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</si>
  <si>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</si>
  <si>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</si>
  <si>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</si>
  <si>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</si>
  <si>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</si>
  <si>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</si>
  <si>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</si>
  <si>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</si>
  <si>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</si>
  <si>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</si>
  <si>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</si>
  <si>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</si>
  <si>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</si>
  <si>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</si>
  <si>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</si>
  <si>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</si>
  <si>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</si>
  <si>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</si>
  <si>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</si>
  <si>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</si>
  <si>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</si>
  <si>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</si>
  <si>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</si>
  <si>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</si>
  <si>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</si>
  <si>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</si>
  <si>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</si>
  <si>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</si>
  <si>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</si>
  <si>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</si>
  <si>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</si>
  <si>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</si>
  <si>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</si>
  <si>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</si>
  <si>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</si>
  <si>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</si>
  <si>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</si>
  <si>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</si>
  <si>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</si>
  <si>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</si>
  <si>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</si>
  <si>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</si>
  <si>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</si>
  <si>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</si>
  <si>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</si>
  <si>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</si>
  <si>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</si>
  <si>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</si>
  <si>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</si>
  <si>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</si>
  <si>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</si>
  <si>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</si>
  <si>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</si>
  <si>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</si>
  <si>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</si>
  <si>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</si>
  <si>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</si>
  <si>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</si>
  <si>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</si>
  <si>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</si>
  <si>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</si>
  <si>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</si>
  <si>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</si>
  <si>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</si>
  <si>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</si>
  <si>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</si>
  <si>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</si>
  <si>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</si>
  <si>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</si>
  <si>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</si>
  <si>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</si>
  <si>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</si>
  <si>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</si>
  <si>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</si>
  <si>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</si>
  <si>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</si>
  <si>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</si>
  <si>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</si>
  <si>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</si>
  <si>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</si>
  <si>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</si>
  <si>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</si>
  <si>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</si>
  <si>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</si>
  <si>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</si>
  <si>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</si>
  <si>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</si>
  <si>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</si>
  <si>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</si>
  <si>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</si>
  <si>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</si>
  <si>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</si>
  <si>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</si>
  <si>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</si>
  <si>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</si>
  <si>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</si>
  <si>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</si>
  <si>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</si>
  <si>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</si>
  <si>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</si>
  <si>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</si>
  <si>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</si>
  <si>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</si>
  <si>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</si>
  <si>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</si>
  <si>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</si>
  <si>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</si>
  <si>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</si>
  <si>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</si>
  <si>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</si>
  <si>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</si>
  <si>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</si>
  <si>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</si>
  <si>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</si>
  <si>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</si>
  <si>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</si>
  <si>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</si>
  <si>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</si>
  <si>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</si>
  <si>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</si>
  <si>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</si>
  <si>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</si>
  <si>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</si>
  <si>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</si>
  <si>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</si>
  <si>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</si>
  <si>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</si>
  <si>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</si>
  <si>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</si>
  <si>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</si>
  <si>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</si>
  <si>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</si>
  <si>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</si>
  <si>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</si>
  <si>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</si>
  <si>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</si>
  <si>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</si>
  <si>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</si>
  <si>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</si>
  <si>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</si>
  <si>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</si>
  <si>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</si>
  <si>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</si>
  <si>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</si>
  <si>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</si>
  <si>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</si>
  <si>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</si>
  <si>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</si>
  <si>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</si>
  <si>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</si>
  <si>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</si>
  <si>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</si>
  <si>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</si>
  <si>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</si>
  <si>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</si>
  <si>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</si>
  <si>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</si>
  <si>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</si>
  <si>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</si>
  <si>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</si>
  <si>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</si>
  <si>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</si>
  <si>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</si>
  <si>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</si>
  <si>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</si>
  <si>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</si>
  <si>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</si>
  <si>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</si>
  <si>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</si>
  <si>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</si>
  <si>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</si>
  <si>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</si>
  <si>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</si>
  <si>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</si>
  <si>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</si>
  <si>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</si>
  <si>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</si>
  <si>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</si>
  <si>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</si>
  <si>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</si>
  <si>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</si>
  <si>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</si>
  <si>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</si>
  <si>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</si>
  <si>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</si>
  <si>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</si>
  <si>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</si>
  <si>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</si>
  <si>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</si>
  <si>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</si>
  <si>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</si>
  <si>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</si>
  <si>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</si>
  <si>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</si>
  <si>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</si>
  <si>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</si>
  <si>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</si>
  <si>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</si>
  <si>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</si>
  <si>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</si>
  <si>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</si>
  <si>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</si>
  <si>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</si>
  <si>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</si>
  <si>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</si>
  <si>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</si>
  <si>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</si>
  <si>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</si>
  <si>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</si>
  <si>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</si>
  <si>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</si>
  <si>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</si>
  <si>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</si>
  <si>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</si>
  <si>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</si>
  <si>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</si>
  <si>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</si>
  <si>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</si>
  <si>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</si>
  <si>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</si>
  <si>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</si>
  <si>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</si>
  <si>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</si>
  <si>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</si>
  <si>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</si>
  <si>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</si>
  <si>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</si>
  <si>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</si>
  <si>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</si>
  <si>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</si>
  <si>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</si>
  <si>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</si>
  <si>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</si>
  <si>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</si>
  <si>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</si>
  <si>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</si>
  <si>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</si>
  <si>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</si>
  <si>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</si>
  <si>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</si>
  <si>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</si>
  <si>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</si>
  <si>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</si>
  <si>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</si>
  <si>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</si>
  <si>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</si>
  <si>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</si>
  <si>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</si>
  <si>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</si>
  <si>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</si>
  <si>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</si>
  <si>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</si>
  <si>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</si>
  <si>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</si>
  <si>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</si>
  <si>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</si>
  <si>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</si>
  <si>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</si>
  <si>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</si>
  <si>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</si>
  <si>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</si>
  <si>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</si>
  <si>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</si>
  <si>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</si>
  <si>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</si>
  <si>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</si>
  <si>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</si>
  <si>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</si>
  <si>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</si>
  <si>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</si>
  <si>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</si>
  <si>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</si>
  <si>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</si>
  <si>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</si>
  <si>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</si>
  <si>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</si>
  <si>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</si>
  <si>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</si>
  <si>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</si>
  <si>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</si>
  <si>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</si>
  <si>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</si>
  <si>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</si>
  <si>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</si>
  <si>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</si>
  <si>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</si>
  <si>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</si>
  <si>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</si>
  <si>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</si>
  <si>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</si>
  <si>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</si>
  <si>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</si>
  <si>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</si>
  <si>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</si>
  <si>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</si>
  <si>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</si>
  <si>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</si>
  <si>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</si>
  <si>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</si>
  <si>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</si>
  <si>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</si>
  <si>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</si>
  <si>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</si>
  <si>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</si>
  <si>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</si>
  <si>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</si>
  <si>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</si>
  <si>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</si>
  <si>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</si>
  <si>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</si>
  <si>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</si>
  <si>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</si>
  <si>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</si>
  <si>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</si>
  <si>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</si>
  <si>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</si>
  <si>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</si>
  <si>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</si>
  <si>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</si>
  <si>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</si>
  <si>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</si>
  <si>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</si>
  <si>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</si>
  <si>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</si>
  <si>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</si>
  <si>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</si>
  <si>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</si>
  <si>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</si>
  <si>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</si>
  <si>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</si>
  <si>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</si>
  <si>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</si>
  <si>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</si>
  <si>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</si>
  <si>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</si>
  <si>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</si>
  <si>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</si>
  <si>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</si>
  <si>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</si>
  <si>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</si>
  <si>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</si>
  <si>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</si>
  <si>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</si>
  <si>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</si>
  <si>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</si>
  <si>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</si>
  <si>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</si>
  <si>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</si>
  <si>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</si>
  <si>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</si>
  <si>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</si>
  <si>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</si>
  <si>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</si>
  <si>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</si>
  <si>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</si>
  <si>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</si>
  <si>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</si>
  <si>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</si>
  <si>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</si>
  <si>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</si>
  <si>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</si>
  <si>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</si>
  <si>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</si>
  <si>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</si>
  <si>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</si>
  <si>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</si>
  <si>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</si>
  <si>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</si>
  <si>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</si>
  <si>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</si>
  <si>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</si>
  <si>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</si>
  <si>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</si>
  <si>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</si>
  <si>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</si>
  <si>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</si>
  <si>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</si>
  <si>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</si>
  <si>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</si>
  <si>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</si>
  <si>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</si>
  <si>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</si>
  <si>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</si>
  <si>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</si>
  <si>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</si>
  <si>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</si>
  <si>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</si>
  <si>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</si>
  <si>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</si>
  <si>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</si>
  <si>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</si>
  <si>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</si>
  <si>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</si>
  <si>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</si>
  <si>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</si>
  <si>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</si>
  <si>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</si>
  <si>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</si>
  <si>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</si>
  <si>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</si>
  <si>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</si>
  <si>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</si>
  <si>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</si>
  <si>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</si>
  <si>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</si>
  <si>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</si>
  <si>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</si>
  <si>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</si>
  <si>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</si>
  <si>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</si>
  <si>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</si>
  <si>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</si>
  <si>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</si>
  <si>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</si>
  <si>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</si>
  <si>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</si>
  <si>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</si>
  <si>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</si>
  <si>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</si>
  <si>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</si>
  <si>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</si>
  <si>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</si>
  <si>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</si>
  <si>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</si>
  <si>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</si>
  <si>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</si>
  <si>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</si>
  <si>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</si>
  <si>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</si>
  <si>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</si>
  <si>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</si>
  <si>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</si>
  <si>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</si>
  <si>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</si>
  <si>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</si>
  <si>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</si>
  <si>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</si>
  <si>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</si>
  <si>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</si>
  <si>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</si>
  <si>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</si>
  <si>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</si>
  <si>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</si>
  <si>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</si>
  <si>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</si>
  <si>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</si>
  <si>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</si>
  <si>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</si>
  <si>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</si>
  <si>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</si>
  <si>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</si>
  <si>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</si>
  <si>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</si>
  <si>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</si>
  <si>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</si>
  <si>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</si>
  <si>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</si>
  <si>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</si>
  <si>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</si>
  <si>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</si>
  <si>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</si>
  <si>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</si>
  <si>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</si>
  <si>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</si>
  <si>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</si>
  <si>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</si>
  <si>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</si>
  <si>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</si>
  <si>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</si>
  <si>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</si>
  <si>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</si>
  <si>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</si>
  <si>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</si>
  <si>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</si>
  <si>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</si>
  <si>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</si>
  <si>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</si>
  <si>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</si>
  <si>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</si>
  <si>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</si>
  <si>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</si>
  <si>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</si>
  <si>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</si>
  <si>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</si>
  <si>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</si>
  <si>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</si>
  <si>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</si>
  <si>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</si>
  <si>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</si>
  <si>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</si>
  <si>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</si>
  <si>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</si>
  <si>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</si>
  <si>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</si>
  <si>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</si>
  <si>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</si>
  <si>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</si>
  <si>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</si>
  <si>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</si>
  <si>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</si>
  <si>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</si>
  <si>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</si>
  <si>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</si>
  <si>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</si>
  <si>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</si>
  <si>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</si>
  <si>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</si>
  <si>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</si>
  <si>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</si>
  <si>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</si>
  <si>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</si>
  <si>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</si>
  <si>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</si>
  <si>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</si>
  <si>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</si>
  <si>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</si>
  <si>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</si>
  <si>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</si>
  <si>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</si>
  <si>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</si>
  <si>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</si>
  <si>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</si>
  <si>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</si>
  <si>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</si>
  <si>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</si>
  <si>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</si>
  <si>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</si>
  <si>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</si>
  <si>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</si>
  <si>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</si>
  <si>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</si>
  <si>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</si>
  <si>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</si>
  <si>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</si>
  <si>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</si>
  <si>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</si>
  <si>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</si>
  <si>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</si>
  <si>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</si>
  <si>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</si>
  <si>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</si>
  <si>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</si>
  <si>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</si>
  <si>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</si>
  <si>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</si>
  <si>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</si>
  <si>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</si>
  <si>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</si>
  <si>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</si>
  <si>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</si>
  <si>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</si>
  <si>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</si>
  <si>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</si>
  <si>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</si>
  <si>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</si>
  <si>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</si>
  <si>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</si>
  <si>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</si>
  <si>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</si>
  <si>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</si>
  <si>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</si>
  <si>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</si>
  <si>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</si>
  <si>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</si>
  <si>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</si>
  <si>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</si>
  <si>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</si>
  <si>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</si>
  <si>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</si>
  <si>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</si>
  <si>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</si>
  <si>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</si>
  <si>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</si>
  <si>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</si>
  <si>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</si>
  <si>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</si>
  <si>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</si>
  <si>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</si>
  <si>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</si>
  <si>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</si>
  <si>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</si>
  <si>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</si>
  <si>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</si>
  <si>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</si>
  <si>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</si>
  <si>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</si>
  <si>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</si>
  <si>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</si>
  <si>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</si>
  <si>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</si>
  <si>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</si>
  <si>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</si>
  <si>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</si>
  <si>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</si>
  <si>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</si>
  <si>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</si>
  <si>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</si>
  <si>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</si>
  <si>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</si>
  <si>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</si>
  <si>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</si>
  <si>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</si>
  <si>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</si>
  <si>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</si>
  <si>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</si>
  <si>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</si>
  <si>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</si>
  <si>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</si>
  <si>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</si>
  <si>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</si>
  <si>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</si>
  <si>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</si>
  <si>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</si>
  <si>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</si>
  <si>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</si>
  <si>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</si>
  <si>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</si>
  <si>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</si>
  <si>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</si>
  <si>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</si>
  <si>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</si>
  <si>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</si>
  <si>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</si>
  <si>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</si>
  <si>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</si>
  <si>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</si>
  <si>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</si>
  <si>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</si>
  <si>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</si>
  <si>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</si>
  <si>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</si>
  <si>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</si>
  <si>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</si>
  <si>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</si>
  <si>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</si>
  <si>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</si>
  <si>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</si>
  <si>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</si>
  <si>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</si>
  <si>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</si>
  <si>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</si>
  <si>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</si>
  <si>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</si>
  <si>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</si>
  <si>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</si>
  <si>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</si>
  <si>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</si>
  <si>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</si>
  <si>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</si>
  <si>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</si>
  <si>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</si>
  <si>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</si>
  <si>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</si>
  <si>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</si>
  <si>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</si>
  <si>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</si>
  <si>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</si>
  <si>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</si>
  <si>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</si>
  <si>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</si>
  <si>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</si>
  <si>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</si>
  <si>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</si>
  <si>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</si>
  <si>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</si>
  <si>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</si>
  <si>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</si>
  <si>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</si>
  <si>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</si>
  <si>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</si>
  <si>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</si>
  <si>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</si>
  <si>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</si>
  <si>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</si>
  <si>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</si>
  <si>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</si>
  <si>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</si>
  <si>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</si>
  <si>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</si>
  <si>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</si>
  <si>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</si>
  <si>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</si>
  <si>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</si>
  <si>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</si>
  <si>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</si>
  <si>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</si>
  <si>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</si>
  <si>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</si>
  <si>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</si>
  <si>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</si>
  <si>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</si>
  <si>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</si>
  <si>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</si>
  <si>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</si>
  <si>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</si>
  <si>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</si>
  <si>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</si>
  <si>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</si>
  <si>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</si>
  <si>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</si>
  <si>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</si>
  <si>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</si>
  <si>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</si>
  <si>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</si>
  <si>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</si>
  <si>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</si>
  <si>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</si>
  <si>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</si>
  <si>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</si>
  <si>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</si>
  <si>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</si>
  <si>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</si>
  <si>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</si>
  <si>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</si>
  <si>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</si>
  <si>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</si>
  <si>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</si>
  <si>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</si>
  <si>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</si>
  <si>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</si>
  <si>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</si>
  <si>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</si>
  <si>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</si>
  <si>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</si>
  <si>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</si>
  <si>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</si>
  <si>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</si>
  <si>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</si>
  <si>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</si>
  <si>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</si>
  <si>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</si>
  <si>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</si>
  <si>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</si>
  <si>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</si>
  <si>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</si>
  <si>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</si>
  <si>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</si>
  <si>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</si>
  <si>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</si>
  <si>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</si>
  <si>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</si>
  <si>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</si>
  <si>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</si>
  <si>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</si>
  <si>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</si>
  <si>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</si>
  <si>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</si>
  <si>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</si>
  <si>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</si>
  <si>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</si>
  <si>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</si>
  <si>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</si>
  <si>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</si>
  <si>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</si>
  <si>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</si>
  <si>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</si>
  <si>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</si>
  <si>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</si>
  <si>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</si>
  <si>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</si>
  <si>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</si>
  <si>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</si>
  <si>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</si>
  <si>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</si>
  <si>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</si>
  <si>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</si>
  <si>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</si>
  <si>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</si>
  <si>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</si>
  <si>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</si>
  <si>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</si>
  <si>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</si>
  <si>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</si>
  <si>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</si>
  <si>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</si>
  <si>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</si>
  <si>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</si>
  <si>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</si>
  <si>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</si>
  <si>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</si>
  <si>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</si>
  <si>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</si>
  <si>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</si>
  <si>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</si>
  <si>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</si>
  <si>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</si>
  <si>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</si>
  <si>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</si>
  <si>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</si>
  <si>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</si>
  <si>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</si>
  <si>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</si>
  <si>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</si>
  <si>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</si>
  <si>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</si>
  <si>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</si>
  <si>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</si>
  <si>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</si>
  <si>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</si>
  <si>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</si>
  <si>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</si>
  <si>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</si>
  <si>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</si>
  <si>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</si>
  <si>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</si>
  <si>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</si>
  <si>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</si>
  <si>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</si>
  <si>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</si>
  <si>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</si>
  <si>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</si>
  <si>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</si>
  <si>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</si>
  <si>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</si>
  <si>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</si>
  <si>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</si>
  <si>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</si>
  <si>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</si>
  <si>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</si>
  <si>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</si>
  <si>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</si>
  <si>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</si>
  <si>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</si>
  <si>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</si>
  <si>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</si>
  <si>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</si>
  <si>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</si>
  <si>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</si>
  <si>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</si>
  <si>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</si>
  <si>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</si>
  <si>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</si>
  <si>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</si>
  <si>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</si>
  <si>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</si>
  <si>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</si>
  <si>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</si>
  <si>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</si>
  <si>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</si>
  <si>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</si>
  <si>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</si>
  <si>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</si>
  <si>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</si>
  <si>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</si>
  <si>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</si>
  <si>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</si>
  <si>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</si>
  <si>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</si>
  <si>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</si>
  <si>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</si>
  <si>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</si>
  <si>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</si>
  <si>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</si>
  <si>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</si>
  <si>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</si>
  <si>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</si>
  <si>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</si>
  <si>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</si>
  <si>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</si>
  <si>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</si>
  <si>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</si>
  <si>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</si>
  <si>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</si>
  <si>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</si>
  <si>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</si>
  <si>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</si>
  <si>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</si>
  <si>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</si>
  <si>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</si>
  <si>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</si>
  <si>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</si>
  <si>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</si>
  <si>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</si>
  <si>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</si>
  <si>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</si>
  <si>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</si>
  <si>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</si>
  <si>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</si>
  <si>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</si>
  <si>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</si>
  <si>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</si>
  <si>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</si>
  <si>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</si>
  <si>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</si>
  <si>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</si>
  <si>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</si>
  <si>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</si>
  <si>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</si>
  <si>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</si>
  <si>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</si>
  <si>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</si>
  <si>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</si>
  <si>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</si>
  <si>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</si>
  <si>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</si>
  <si>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</si>
  <si>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</si>
  <si>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</si>
  <si>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</si>
  <si>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</si>
  <si>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</si>
  <si>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</si>
  <si>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</si>
  <si>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</si>
  <si>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</si>
  <si>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</si>
  <si>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</si>
  <si>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</si>
  <si>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</si>
  <si>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</si>
  <si>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</si>
  <si>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</si>
  <si>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</si>
  <si>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</si>
  <si>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</si>
  <si>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</si>
  <si>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</si>
  <si>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</si>
  <si>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</si>
  <si>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</si>
  <si>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</si>
  <si>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</si>
  <si>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</si>
  <si>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</si>
  <si>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</si>
  <si>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</si>
  <si>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</si>
  <si>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</si>
  <si>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</si>
  <si>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</si>
  <si>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</si>
  <si>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</si>
  <si>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</si>
  <si>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</si>
  <si>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</si>
  <si>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</si>
  <si>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</si>
  <si>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</si>
  <si>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</si>
  <si>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</si>
  <si>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</si>
  <si>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</si>
  <si>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</si>
  <si>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</si>
  <si>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</si>
  <si>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</si>
  <si>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</si>
  <si>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</si>
  <si>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</si>
  <si>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</si>
  <si>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</si>
  <si>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</si>
  <si>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</si>
  <si>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</si>
  <si>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</si>
  <si>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</si>
  <si>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</si>
  <si>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</si>
  <si>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</si>
  <si>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</si>
  <si>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</si>
  <si>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</si>
  <si>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</si>
  <si>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</si>
  <si>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</si>
  <si>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</si>
  <si>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</si>
  <si>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</si>
  <si>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</si>
  <si>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</si>
  <si>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</si>
  <si>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</si>
  <si>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</si>
  <si>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</si>
  <si>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</si>
  <si>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</si>
  <si>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</si>
  <si>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</si>
  <si>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</si>
  <si>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</si>
  <si>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</si>
  <si>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</si>
  <si>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</si>
  <si>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</si>
  <si>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</si>
  <si>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</si>
  <si>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</si>
  <si>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</si>
  <si>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</si>
  <si>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</si>
  <si>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</si>
  <si>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</si>
  <si>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</si>
  <si>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</si>
  <si>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</si>
  <si>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</si>
  <si>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</si>
  <si>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</si>
  <si>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</si>
  <si>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</si>
  <si>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</si>
  <si>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</si>
  <si>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</si>
  <si>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</si>
  <si>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</si>
  <si>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</si>
  <si>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</si>
  <si>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</si>
  <si>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</si>
  <si>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</si>
  <si>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</si>
  <si>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</si>
  <si>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</si>
  <si>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</si>
  <si>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</si>
  <si>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</si>
  <si>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</si>
  <si>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</si>
  <si>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</si>
  <si>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</si>
  <si>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</si>
  <si>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</si>
  <si>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</si>
  <si>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</si>
  <si>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</si>
  <si>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</si>
  <si>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</si>
  <si>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</si>
  <si>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</si>
  <si>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</si>
  <si>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</si>
  <si>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</si>
  <si>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</si>
  <si>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</si>
  <si>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</si>
  <si>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</si>
  <si>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</si>
  <si>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</si>
  <si>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</si>
  <si>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</si>
  <si>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</si>
  <si>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</si>
  <si>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</si>
  <si>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</si>
  <si>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</si>
  <si>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</si>
  <si>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</si>
  <si>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</si>
  <si>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</si>
  <si>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</si>
  <si>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</si>
  <si>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</si>
  <si>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</si>
  <si>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</si>
  <si>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</si>
  <si>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</si>
  <si>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</si>
  <si>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</si>
  <si>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</si>
  <si>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</si>
  <si>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</si>
  <si>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</si>
  <si>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</si>
  <si>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</si>
  <si>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</si>
  <si>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</si>
  <si>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</si>
  <si>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</si>
  <si>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</si>
  <si>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</si>
  <si>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</si>
  <si>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</si>
  <si>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</si>
  <si>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</si>
  <si>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</si>
  <si>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</si>
  <si>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</si>
  <si>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</si>
  <si>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</si>
  <si>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</si>
  <si>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</si>
  <si>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</si>
  <si>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</si>
  <si>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</si>
  <si>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</si>
  <si>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</si>
  <si>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</si>
  <si>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</si>
  <si>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</si>
  <si>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</si>
  <si>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</si>
  <si>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</si>
  <si>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</si>
  <si>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</si>
  <si>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</si>
  <si>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</si>
  <si>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</si>
  <si>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</si>
  <si>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</si>
  <si>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</si>
  <si>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</si>
  <si>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</si>
  <si>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</si>
  <si>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</si>
  <si>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</si>
  <si>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</si>
  <si>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</si>
  <si>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</si>
  <si>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</si>
  <si>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</si>
  <si>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</si>
  <si>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</si>
  <si>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</si>
  <si>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</si>
  <si>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</si>
  <si>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</si>
  <si>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</si>
  <si>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</si>
  <si>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</si>
  <si>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</si>
  <si>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</si>
  <si>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</si>
  <si>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</si>
  <si>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</si>
  <si>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</si>
  <si>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</si>
  <si>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</si>
  <si>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</si>
  <si>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</si>
  <si>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</si>
  <si>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</si>
  <si>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</si>
  <si>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</si>
  <si>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</si>
  <si>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</si>
  <si>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</si>
  <si>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</si>
  <si>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</si>
  <si>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</si>
  <si>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</si>
  <si>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</si>
  <si>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</si>
  <si>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</si>
  <si>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</si>
  <si>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</si>
  <si>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</si>
  <si>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</si>
  <si>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</si>
  <si>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</si>
  <si>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</si>
  <si>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</si>
  <si>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</si>
  <si>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</si>
  <si>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</si>
  <si>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</si>
  <si>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</si>
  <si>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</si>
  <si>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</si>
  <si>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</si>
  <si>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</si>
  <si>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</si>
  <si>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</si>
  <si>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</si>
  <si>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</si>
  <si>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</si>
  <si>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</si>
  <si>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</si>
  <si>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</si>
  <si>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</si>
  <si>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</si>
  <si>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</si>
  <si>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</si>
  <si>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</si>
  <si>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</si>
  <si>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</si>
  <si>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</si>
  <si>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</si>
  <si>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</si>
  <si>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</si>
  <si>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</si>
  <si>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</si>
  <si>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</si>
  <si>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</si>
  <si>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</si>
  <si>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</si>
  <si>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</si>
  <si>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</si>
  <si>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</si>
  <si>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</si>
  <si>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</si>
  <si>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</si>
  <si>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</si>
  <si>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</si>
  <si>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</si>
  <si>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</si>
  <si>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</si>
  <si>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</si>
  <si>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</si>
  <si>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</si>
  <si>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</si>
  <si>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</si>
  <si>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</si>
  <si>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</si>
  <si>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</si>
  <si>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</si>
  <si>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</si>
  <si>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</si>
  <si>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</si>
  <si>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</si>
  <si>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</si>
  <si>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</si>
  <si>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</si>
  <si>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</si>
  <si>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</si>
  <si>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</si>
  <si>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</si>
  <si>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</si>
  <si>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</si>
  <si>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</si>
  <si>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</si>
  <si>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</si>
  <si>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</si>
  <si>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</si>
  <si>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</si>
  <si>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</si>
  <si>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</si>
  <si>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</si>
  <si>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</si>
  <si>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</si>
  <si>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</si>
  <si>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</si>
  <si>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</si>
  <si>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</si>
  <si>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</si>
  <si>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</si>
  <si>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</si>
  <si>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</si>
  <si>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</si>
  <si>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</si>
  <si>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</si>
  <si>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</si>
  <si>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</si>
  <si>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</si>
  <si>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</si>
  <si>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</si>
  <si>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</si>
  <si>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</si>
  <si>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</si>
  <si>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</si>
  <si>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</si>
  <si>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</si>
  <si>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</si>
  <si>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</si>
  <si>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</si>
  <si>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</si>
  <si>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</si>
  <si>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</si>
  <si>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</si>
  <si>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</si>
  <si>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</si>
  <si>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</si>
  <si>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</si>
  <si>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</si>
  <si>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</si>
  <si>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</si>
  <si>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</si>
  <si>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</si>
  <si>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</si>
  <si>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</si>
  <si>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</si>
  <si>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</si>
  <si>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</si>
  <si>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</si>
  <si>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</si>
  <si>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</si>
  <si>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</si>
  <si>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</si>
  <si>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</si>
  <si>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</si>
  <si>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</si>
  <si>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</si>
  <si>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</si>
  <si>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</si>
  <si>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</si>
  <si>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</si>
  <si>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</si>
  <si>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</si>
  <si>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</si>
  <si>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</si>
  <si>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</si>
  <si>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</si>
  <si>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</si>
  <si>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</si>
  <si>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</si>
  <si>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</si>
  <si>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</si>
  <si>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</si>
  <si>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</si>
  <si>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</si>
  <si>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</si>
  <si>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</si>
  <si>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</si>
  <si>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</si>
  <si>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</si>
  <si>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</si>
  <si>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</si>
  <si>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</si>
  <si>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</si>
  <si>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</si>
  <si>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</si>
  <si>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</si>
  <si>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</si>
  <si>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</si>
  <si>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</si>
  <si>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</si>
  <si>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</si>
  <si>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</si>
  <si>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</si>
  <si>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</si>
  <si>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</si>
  <si>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</si>
  <si>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</si>
  <si>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</si>
  <si>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</si>
  <si>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</si>
  <si>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</si>
  <si>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</si>
  <si>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</si>
  <si>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</si>
  <si>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</si>
  <si>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</si>
  <si>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</si>
  <si>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</si>
  <si>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</si>
  <si>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</si>
  <si>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</si>
  <si>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</si>
  <si>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</si>
  <si>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</si>
  <si>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</si>
  <si>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</si>
  <si>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</si>
  <si>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</si>
  <si>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</si>
  <si>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</si>
  <si>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</si>
  <si>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</si>
  <si>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</si>
  <si>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</si>
  <si>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</si>
  <si>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</si>
  <si>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</si>
  <si>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</si>
  <si>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</si>
  <si>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</si>
  <si>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</si>
  <si>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</si>
  <si>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</si>
  <si>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</si>
  <si>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</si>
  <si>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</si>
  <si>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</si>
  <si>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</si>
  <si>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</si>
  <si>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</si>
  <si>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</si>
  <si>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</si>
  <si>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</si>
  <si>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</si>
  <si>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</si>
  <si>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</si>
  <si>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</si>
  <si>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</si>
  <si>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</si>
  <si>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</si>
  <si>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</si>
  <si>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</si>
  <si>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</si>
  <si>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</si>
  <si>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</si>
  <si>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</si>
  <si>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</si>
  <si>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</si>
  <si>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</si>
  <si>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</si>
  <si>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</si>
  <si>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</si>
  <si>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</si>
  <si>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</si>
  <si>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</si>
  <si>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</si>
  <si>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</si>
  <si>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</si>
  <si>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</si>
  <si>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</si>
  <si>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</si>
  <si>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</si>
  <si>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</si>
  <si>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</si>
  <si>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</si>
  <si>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</si>
  <si>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</si>
  <si>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</si>
  <si>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</si>
  <si>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</si>
  <si>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</si>
  <si>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</si>
  <si>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</si>
  <si>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</si>
  <si>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</si>
  <si>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</si>
  <si>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</si>
  <si>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</si>
  <si>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</si>
  <si>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</si>
  <si>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</si>
  <si>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</si>
  <si>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</si>
  <si>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</si>
  <si>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</si>
  <si>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</si>
  <si>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</si>
  <si>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</si>
  <si>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</si>
  <si>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</si>
  <si>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</si>
  <si>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</si>
  <si>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</si>
  <si>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</si>
  <si>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</si>
  <si>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</si>
  <si>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</si>
  <si>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</si>
  <si>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</si>
  <si>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</si>
  <si>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</si>
  <si>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</si>
  <si>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</si>
  <si>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</si>
  <si>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</si>
  <si>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</si>
  <si>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</si>
  <si>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</si>
  <si>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</si>
  <si>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</si>
  <si>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</si>
  <si>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</si>
  <si>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</si>
  <si>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</si>
  <si>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</si>
  <si>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</si>
  <si>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</si>
  <si>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</si>
  <si>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</si>
  <si>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</si>
  <si>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</si>
  <si>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</si>
  <si>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</si>
  <si>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</si>
  <si>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</si>
  <si>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</si>
  <si>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</si>
  <si>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</si>
  <si>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</si>
  <si>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</si>
  <si>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</si>
  <si>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</si>
  <si>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</si>
  <si>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</si>
  <si>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</si>
  <si>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</si>
  <si>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</si>
  <si>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</si>
  <si>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</si>
  <si>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</si>
  <si>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</si>
  <si>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</si>
  <si>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</si>
  <si>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</si>
  <si>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</si>
  <si>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</si>
  <si>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</si>
  <si>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</si>
  <si>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</si>
  <si>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</si>
  <si>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</si>
  <si>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</si>
  <si>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</si>
  <si>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</si>
  <si>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</si>
  <si>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</si>
  <si>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</si>
  <si>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</si>
  <si>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</si>
  <si>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</si>
  <si>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</si>
  <si>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</si>
  <si>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</si>
  <si>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</si>
  <si>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</si>
  <si>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</si>
  <si>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</si>
  <si>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</si>
  <si>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</si>
  <si>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</si>
  <si>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</si>
  <si>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</si>
  <si>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</si>
  <si>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</si>
  <si>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</si>
  <si>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</si>
  <si>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</si>
  <si>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</si>
  <si>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</si>
  <si>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</si>
  <si>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</si>
  <si>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</si>
  <si>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</si>
  <si>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</si>
  <si>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</si>
  <si>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</si>
  <si>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</si>
  <si>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</si>
  <si>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</si>
  <si>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</si>
  <si>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</si>
  <si>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</si>
  <si>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</si>
  <si>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</si>
  <si>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</si>
  <si>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</si>
  <si>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</si>
  <si>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</si>
  <si>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</si>
  <si>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</si>
  <si>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</si>
  <si>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</si>
  <si>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</si>
  <si>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</si>
  <si>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</si>
  <si>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</si>
  <si>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</si>
  <si>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</si>
  <si>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</si>
  <si>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</si>
  <si>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</si>
  <si>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</si>
  <si>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</si>
  <si>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</si>
  <si>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</si>
  <si>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</si>
  <si>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</si>
  <si>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</si>
  <si>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</si>
  <si>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</si>
  <si>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</si>
  <si>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</si>
  <si>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</si>
  <si>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</si>
  <si>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</si>
  <si>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</si>
  <si>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</si>
  <si>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</si>
  <si>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</si>
  <si>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</si>
  <si>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</si>
  <si>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</si>
  <si>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</si>
  <si>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</si>
  <si>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</si>
  <si>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</si>
  <si>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</si>
  <si>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</si>
  <si>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</si>
  <si>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</si>
  <si>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</si>
  <si>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</si>
  <si>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</si>
  <si>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</si>
  <si>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</si>
  <si>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</si>
  <si>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</si>
  <si>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</si>
  <si>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</si>
  <si>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</si>
  <si>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</si>
  <si>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</si>
  <si>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</si>
  <si>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</si>
  <si>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</si>
  <si>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</si>
  <si>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</si>
  <si>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</si>
  <si>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</si>
  <si>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</si>
  <si>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</si>
  <si>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</si>
  <si>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</si>
  <si>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</si>
  <si>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</si>
  <si>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</si>
  <si>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</si>
  <si>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</si>
  <si>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</si>
  <si>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</si>
  <si>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</si>
  <si>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</si>
  <si>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</si>
  <si>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</si>
  <si>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</si>
  <si>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</si>
  <si>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</si>
  <si>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</si>
  <si>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</si>
  <si>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</si>
  <si>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</si>
  <si>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</si>
  <si>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</si>
  <si>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</si>
  <si>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</si>
  <si>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</si>
  <si>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</si>
  <si>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</si>
  <si>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</si>
  <si>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</si>
  <si>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</si>
  <si>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</si>
  <si>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</si>
  <si>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</si>
  <si>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</si>
  <si>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</si>
  <si>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</si>
  <si>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</si>
  <si>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</si>
  <si>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</si>
  <si>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</si>
  <si>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</si>
  <si>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</si>
  <si>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</si>
  <si>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</si>
  <si>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</si>
  <si>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</si>
  <si>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</si>
  <si>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</si>
  <si>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</si>
  <si>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</si>
  <si>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</si>
  <si>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</si>
  <si>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</si>
  <si>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</si>
  <si>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</si>
  <si>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</si>
  <si>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</si>
  <si>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</si>
  <si>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</si>
  <si>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</si>
  <si>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</si>
  <si>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</si>
  <si>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</si>
  <si>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</si>
  <si>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</si>
  <si>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</si>
  <si>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</si>
  <si>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</si>
  <si>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</si>
  <si>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</si>
  <si>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</si>
  <si>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</si>
  <si>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</si>
  <si>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</si>
  <si>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</si>
  <si>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</si>
  <si>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</si>
  <si>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</si>
  <si>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</si>
  <si>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</si>
  <si>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</si>
  <si>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</si>
  <si>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</si>
  <si>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</si>
  <si>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</si>
  <si>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</si>
  <si>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</si>
  <si>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</si>
  <si>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</si>
  <si>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</si>
  <si>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</si>
  <si>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</si>
  <si>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</si>
  <si>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</si>
  <si>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</si>
  <si>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</si>
  <si>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</si>
  <si>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</si>
  <si>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</si>
  <si>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</si>
  <si>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</si>
  <si>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</si>
  <si>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</si>
  <si>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</si>
  <si>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</si>
  <si>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</si>
  <si>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</si>
  <si>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</si>
  <si>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</si>
  <si>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</si>
  <si>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</si>
  <si>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</si>
  <si>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</si>
  <si>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</si>
  <si>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</si>
  <si>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</si>
  <si>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</si>
  <si>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</si>
  <si>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</si>
  <si>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</si>
  <si>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</si>
  <si>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</si>
  <si>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</si>
  <si>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</si>
  <si>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</si>
  <si>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</si>
  <si>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</si>
  <si>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</si>
  <si>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</si>
  <si>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</si>
  <si>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</si>
  <si>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</si>
  <si>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</si>
  <si>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</si>
  <si>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</si>
  <si>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</si>
  <si>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</si>
  <si>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</si>
  <si>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</si>
  <si>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</si>
  <si>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</si>
  <si>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</si>
  <si>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</si>
  <si>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</si>
  <si>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</si>
  <si>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</si>
  <si>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</si>
  <si>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</si>
  <si>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</si>
  <si>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</si>
  <si>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</si>
  <si>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</si>
  <si>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</si>
  <si>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</si>
  <si>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</si>
  <si>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</si>
  <si>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</si>
  <si>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</si>
  <si>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</si>
  <si>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</si>
  <si>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</si>
  <si>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</si>
  <si>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</si>
  <si>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</si>
  <si>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</si>
  <si>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</si>
  <si>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</si>
  <si>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</si>
  <si>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</si>
  <si>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</si>
  <si>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</si>
  <si>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</si>
  <si>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</si>
  <si>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</si>
  <si>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</si>
  <si>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</si>
  <si>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</si>
  <si>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</si>
  <si>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</si>
  <si>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</si>
  <si>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</si>
  <si>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</si>
  <si>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</si>
  <si>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</si>
  <si>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</si>
  <si>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</si>
  <si>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</si>
  <si>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</si>
  <si>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</si>
  <si>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</si>
  <si>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</si>
  <si>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</si>
  <si>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</si>
  <si>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</si>
  <si>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</si>
  <si>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</si>
  <si>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</si>
  <si>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</si>
  <si>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</si>
  <si>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</si>
  <si>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</si>
  <si>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</si>
  <si>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</si>
  <si>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</si>
  <si>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</si>
  <si>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</si>
  <si>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</si>
  <si>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</si>
  <si>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</si>
  <si>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</si>
  <si>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</si>
  <si>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</si>
  <si>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</si>
  <si>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</si>
  <si>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</si>
  <si>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</si>
  <si>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</si>
  <si>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</si>
  <si>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</si>
  <si>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</si>
  <si>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</si>
  <si>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</si>
  <si>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</si>
  <si>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</si>
  <si>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</si>
  <si>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</si>
  <si>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</si>
  <si>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</si>
  <si>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</si>
  <si>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</si>
  <si>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</si>
  <si>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</si>
  <si>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</si>
  <si>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</si>
  <si>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</si>
  <si>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</si>
  <si>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</si>
  <si>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</si>
  <si>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</si>
  <si>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</si>
  <si>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</si>
  <si>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</si>
  <si>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</si>
  <si>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</si>
  <si>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</si>
  <si>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</si>
  <si>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</si>
  <si>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</si>
  <si>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</si>
  <si>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</si>
  <si>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</si>
  <si>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</si>
  <si>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</si>
  <si>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</si>
  <si>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</si>
  <si>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</si>
  <si>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</si>
  <si>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</si>
  <si>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</si>
  <si>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</si>
  <si>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</si>
  <si>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</si>
  <si>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</si>
  <si>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</si>
  <si>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</si>
  <si>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</si>
  <si>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</si>
  <si>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</si>
  <si>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</si>
  <si>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</si>
  <si>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</si>
  <si>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</si>
  <si>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</si>
  <si>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</si>
  <si>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</si>
  <si>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</si>
  <si>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</si>
  <si>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</si>
  <si>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</si>
  <si>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</si>
  <si>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</si>
  <si>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</si>
  <si>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</si>
  <si>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</si>
  <si>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</si>
  <si>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</si>
  <si>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</si>
  <si>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</si>
  <si>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</si>
  <si>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</si>
  <si>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</si>
  <si>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</si>
  <si>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</si>
  <si>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</si>
  <si>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</si>
  <si>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</si>
  <si>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</si>
  <si>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</si>
  <si>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</si>
  <si>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</si>
  <si>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</si>
  <si>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</si>
  <si>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</si>
  <si>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</si>
  <si>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</si>
  <si>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</si>
  <si>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</si>
  <si>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</si>
  <si>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</si>
  <si>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</si>
  <si>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</si>
  <si>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</si>
  <si>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</si>
  <si>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</si>
  <si>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</si>
  <si>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</si>
  <si>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</si>
  <si>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</si>
  <si>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</si>
  <si>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</si>
  <si>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</si>
  <si>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</si>
  <si>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</si>
  <si>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</si>
  <si>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</si>
  <si>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</si>
  <si>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</si>
  <si>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</si>
  <si>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</si>
  <si>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</si>
  <si>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</si>
  <si>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</si>
  <si>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</si>
  <si>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</si>
  <si>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</si>
  <si>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</si>
  <si>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</si>
  <si>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</si>
  <si>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</si>
  <si>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</si>
  <si>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</si>
  <si>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</si>
  <si>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</si>
  <si>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</si>
  <si>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</si>
  <si>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</si>
  <si>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</si>
  <si>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</si>
  <si>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</si>
  <si>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</si>
  <si>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</si>
  <si>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</si>
  <si>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</si>
  <si>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</si>
  <si>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</si>
  <si>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</si>
  <si>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</si>
  <si>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</si>
  <si>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</si>
  <si>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</si>
  <si>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</si>
  <si>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</si>
  <si>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</si>
  <si>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</si>
  <si>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</si>
  <si>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</si>
  <si>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</si>
  <si>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</si>
  <si>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</si>
  <si>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</si>
  <si>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</si>
  <si>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</si>
  <si>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</si>
  <si>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</si>
  <si>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</si>
  <si>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</si>
  <si>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</si>
  <si>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</si>
  <si>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</si>
  <si>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</si>
  <si>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</si>
  <si>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</si>
  <si>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</si>
  <si>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</si>
  <si>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</si>
  <si>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</si>
  <si>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</si>
  <si>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</si>
  <si>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</si>
  <si>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</si>
  <si>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</si>
  <si>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</si>
  <si>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</si>
  <si>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</si>
  <si>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</si>
  <si>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</si>
  <si>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</si>
  <si>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</si>
  <si>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</si>
  <si>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</si>
  <si>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</si>
  <si>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</si>
  <si>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</si>
  <si>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</si>
  <si>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</si>
  <si>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</si>
  <si>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</si>
  <si>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</si>
  <si>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</si>
  <si>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</si>
  <si>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</si>
  <si>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</si>
  <si>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</si>
  <si>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</si>
  <si>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</si>
  <si>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</si>
  <si>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</si>
  <si>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</si>
  <si>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</si>
  <si>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</si>
  <si>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</si>
  <si>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</si>
  <si>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</si>
  <si>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</si>
  <si>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</si>
  <si>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</si>
  <si>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</si>
  <si>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</si>
  <si>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</si>
  <si>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</si>
  <si>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</si>
  <si>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</si>
  <si>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</si>
  <si>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</si>
  <si>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</si>
  <si>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</si>
  <si>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</si>
  <si>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</si>
  <si>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</si>
  <si>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</si>
  <si>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</si>
  <si>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</si>
  <si>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</si>
  <si>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</si>
  <si>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</si>
  <si>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</si>
  <si>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</si>
  <si>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</si>
  <si>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</si>
  <si>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</si>
  <si>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</si>
  <si>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</si>
  <si>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</si>
  <si>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</si>
  <si>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</si>
  <si>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</si>
  <si>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</si>
  <si>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</si>
  <si>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</si>
  <si>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</si>
  <si>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</si>
  <si>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</si>
  <si>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</si>
  <si>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</si>
  <si>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</si>
  <si>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</si>
  <si>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</si>
  <si>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</si>
  <si>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</si>
  <si>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</si>
  <si>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</si>
  <si>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</si>
  <si>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</si>
  <si>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</si>
  <si>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</si>
  <si>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</si>
  <si>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</si>
  <si>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</si>
  <si>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</si>
  <si>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</si>
  <si>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</si>
  <si>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</si>
  <si>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</si>
  <si>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</si>
  <si>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</si>
  <si>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</si>
  <si>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</si>
  <si>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</si>
  <si>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</si>
  <si>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</si>
  <si>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</si>
  <si>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</si>
  <si>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</si>
  <si>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</si>
  <si>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</si>
  <si>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</si>
  <si>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</si>
  <si>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</si>
  <si>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</si>
  <si>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</si>
  <si>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</si>
  <si>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</si>
  <si>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</si>
  <si>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</si>
  <si>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</si>
  <si>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</si>
  <si>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</si>
  <si>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</si>
  <si>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</si>
  <si>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</si>
  <si>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</si>
  <si>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</si>
  <si>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</si>
  <si>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</si>
  <si>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</si>
  <si>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</si>
  <si>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</si>
  <si>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</si>
  <si>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</si>
  <si>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</si>
  <si>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</si>
  <si>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</si>
  <si>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</si>
  <si>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</si>
  <si>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</si>
  <si>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</si>
  <si>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</si>
  <si>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</si>
  <si>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</si>
  <si>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</si>
  <si>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</si>
  <si>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</si>
  <si>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</si>
  <si>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</si>
  <si>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</si>
  <si>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</si>
  <si>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</si>
  <si>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</si>
  <si>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</si>
  <si>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</si>
  <si>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</si>
  <si>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</si>
  <si>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</si>
  <si>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</si>
  <si>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</si>
  <si>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</si>
  <si>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</si>
  <si>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</si>
  <si>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</si>
  <si>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</si>
  <si>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</si>
  <si>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</si>
  <si>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</si>
  <si>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</si>
  <si>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</si>
  <si>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</si>
  <si>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</si>
  <si>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</si>
  <si>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</si>
  <si>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</si>
  <si>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</si>
  <si>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</si>
  <si>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</si>
  <si>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</si>
  <si>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</si>
  <si>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</si>
  <si>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</si>
  <si>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</si>
  <si>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</si>
  <si>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</si>
  <si>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</si>
  <si>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</si>
  <si>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</si>
  <si>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</si>
  <si>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</si>
  <si>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</si>
  <si>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</si>
  <si>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</si>
  <si>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</si>
  <si>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</si>
  <si>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</si>
  <si>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</si>
  <si>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</si>
  <si>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</si>
  <si>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</si>
  <si>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</si>
  <si>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</si>
  <si>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</si>
  <si>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</si>
  <si>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</si>
  <si>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</si>
  <si>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</si>
  <si>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</si>
  <si>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</si>
  <si>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</si>
  <si>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</si>
  <si>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</si>
  <si>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</si>
  <si>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</si>
  <si>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</si>
  <si>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</si>
  <si>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</si>
  <si>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</si>
  <si>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</si>
  <si>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</si>
  <si>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</si>
  <si>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</si>
  <si>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</si>
  <si>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</si>
  <si>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</si>
  <si>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</si>
  <si>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</si>
  <si>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</si>
  <si>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</si>
  <si>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</si>
  <si>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</si>
  <si>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</si>
  <si>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</si>
  <si>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</si>
  <si>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</si>
  <si>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</si>
  <si>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</si>
  <si>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</si>
  <si>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</si>
  <si>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</si>
  <si>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</si>
  <si>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</si>
  <si>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</si>
  <si>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</si>
  <si>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</si>
  <si>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</si>
  <si>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</si>
  <si>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</si>
  <si>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</si>
  <si>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</si>
  <si>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</si>
  <si>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</si>
  <si>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</si>
  <si>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</si>
  <si>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</si>
  <si>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</si>
  <si>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</si>
  <si>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</si>
  <si>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</si>
  <si>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</si>
  <si>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</si>
  <si>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</si>
  <si>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</si>
  <si>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</si>
  <si>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</si>
  <si>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</si>
  <si>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</si>
  <si>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</si>
  <si>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</si>
  <si>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</si>
  <si>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</si>
  <si>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</si>
  <si>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</si>
  <si>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</si>
  <si>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</si>
  <si>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</si>
  <si>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</si>
  <si>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</si>
  <si>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</si>
  <si>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</si>
  <si>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</si>
  <si>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</si>
  <si>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</si>
  <si>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</si>
  <si>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</si>
  <si>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</si>
  <si>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</si>
  <si>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</si>
  <si>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</si>
  <si>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</si>
  <si>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</si>
  <si>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</si>
  <si>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</si>
  <si>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</si>
  <si>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</si>
  <si>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</si>
  <si>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</si>
  <si>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</si>
  <si>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</si>
  <si>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</si>
  <si>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</si>
  <si>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</si>
  <si>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</si>
  <si>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</si>
  <si>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</si>
  <si>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</si>
  <si>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</si>
  <si>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</si>
  <si>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</si>
  <si>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</si>
  <si>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</si>
  <si>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</si>
  <si>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</si>
  <si>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</si>
  <si>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</si>
  <si>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</si>
  <si>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</si>
  <si>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</si>
  <si>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</si>
  <si>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</si>
  <si>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</si>
  <si>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</si>
  <si>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</si>
  <si>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</si>
  <si>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</si>
  <si>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</si>
  <si>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</si>
  <si>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</si>
  <si>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</si>
  <si>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</si>
  <si>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</si>
  <si>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</si>
  <si>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</si>
  <si>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</si>
  <si>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</si>
  <si>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</si>
  <si>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</si>
  <si>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</si>
  <si>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</si>
  <si>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</si>
  <si>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</si>
  <si>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</si>
  <si>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</si>
  <si>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</si>
  <si>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</si>
  <si>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</si>
  <si>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</si>
  <si>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</si>
  <si>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</si>
  <si>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</si>
  <si>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</si>
  <si>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</si>
  <si>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</si>
  <si>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</si>
  <si>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</si>
  <si>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</si>
  <si>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</si>
  <si>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</si>
  <si>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</si>
  <si>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</si>
  <si>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</si>
  <si>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</si>
  <si>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</si>
  <si>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</si>
  <si>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</si>
  <si>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</si>
  <si>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</si>
  <si>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</si>
  <si>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</si>
  <si>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</si>
  <si>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</si>
  <si>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</si>
  <si>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</si>
  <si>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</si>
  <si>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</si>
  <si>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</si>
  <si>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</si>
  <si>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</si>
  <si>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</si>
  <si>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</si>
  <si>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</si>
  <si>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</si>
  <si>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</si>
  <si>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</si>
  <si>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</si>
  <si>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</si>
  <si>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</si>
  <si>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</si>
  <si>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</si>
  <si>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</si>
  <si>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</si>
  <si>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</si>
  <si>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</si>
  <si>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</si>
  <si>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</si>
  <si>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</si>
  <si>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</si>
  <si>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</si>
  <si>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</si>
  <si>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</si>
  <si>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</si>
  <si>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</si>
  <si>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</si>
  <si>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</si>
  <si>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</si>
  <si>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</si>
  <si>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</si>
  <si>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</si>
  <si>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</si>
  <si>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</si>
  <si>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</si>
  <si>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</si>
  <si>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</si>
  <si>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</si>
  <si>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</si>
  <si>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</si>
  <si>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</si>
  <si>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</si>
  <si>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</si>
  <si>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</si>
  <si>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</si>
  <si>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</si>
  <si>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</si>
  <si>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</si>
  <si>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</si>
  <si>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</si>
  <si>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</si>
  <si>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</si>
  <si>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</si>
  <si>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</si>
  <si>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</si>
  <si>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</si>
  <si>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</si>
  <si>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</si>
  <si>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</si>
  <si>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</si>
  <si>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</si>
  <si>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</si>
  <si>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</si>
  <si>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</si>
  <si>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</si>
  <si>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</si>
  <si>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</si>
  <si>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</si>
  <si>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</si>
  <si>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</si>
  <si>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</si>
  <si>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</si>
  <si>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</si>
  <si>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</si>
  <si>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</si>
  <si>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</si>
  <si>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</si>
  <si>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</si>
  <si>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</si>
  <si>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</si>
  <si>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</si>
  <si>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</si>
  <si>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</si>
  <si>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</si>
  <si>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</si>
  <si>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</si>
  <si>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</si>
  <si>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</si>
  <si>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</si>
  <si>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</si>
  <si>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</si>
  <si>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</si>
  <si>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</si>
  <si>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</si>
  <si>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</si>
  <si>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</si>
  <si>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</si>
  <si>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</si>
  <si>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</si>
  <si>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</si>
  <si>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</si>
  <si>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</si>
  <si>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</si>
  <si>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</si>
  <si>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</si>
  <si>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</si>
  <si>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</si>
  <si>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</si>
  <si>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</si>
  <si>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</si>
  <si>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</si>
  <si>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</si>
  <si>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</si>
  <si>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</si>
  <si>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</si>
  <si>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</si>
  <si>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</si>
  <si>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</si>
  <si>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</si>
  <si>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</si>
  <si>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</si>
  <si>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</si>
  <si>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</si>
  <si>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</si>
  <si>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</si>
  <si>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</si>
  <si>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</si>
  <si>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</si>
  <si>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</si>
  <si>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</si>
  <si>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</si>
  <si>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</si>
  <si>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</si>
  <si>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</si>
  <si>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</si>
  <si>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</si>
  <si>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</si>
  <si>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</si>
  <si>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</si>
  <si>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</si>
  <si>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</si>
  <si>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</si>
  <si>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</si>
  <si>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</si>
  <si>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</si>
  <si>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</si>
  <si>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</si>
  <si>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</si>
  <si>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</si>
  <si>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</si>
  <si>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</si>
  <si>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</si>
  <si>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</si>
  <si>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</si>
  <si>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</si>
  <si>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</si>
  <si>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</si>
  <si>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</si>
  <si>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</si>
  <si>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</si>
  <si>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</si>
  <si>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</si>
  <si>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</si>
  <si>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</si>
  <si>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</si>
  <si>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</si>
  <si>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</si>
  <si>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</si>
  <si>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</si>
  <si>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</si>
  <si>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</si>
  <si>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</si>
  <si>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</si>
  <si>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</si>
  <si>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</si>
  <si>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</si>
  <si>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</si>
  <si>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</si>
  <si>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</si>
  <si>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</si>
  <si>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</si>
  <si>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</si>
  <si>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</si>
  <si>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</si>
  <si>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</si>
  <si>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</si>
  <si>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</si>
  <si>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</si>
  <si>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</si>
  <si>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</si>
  <si>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</si>
  <si>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</si>
  <si>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</si>
  <si>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</si>
  <si>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</si>
  <si>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</si>
  <si>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</si>
  <si>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</si>
  <si>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</si>
  <si>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</si>
  <si>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</si>
  <si>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</si>
  <si>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</si>
  <si>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</si>
  <si>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</si>
  <si>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</si>
  <si>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</si>
  <si>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</si>
  <si>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</si>
  <si>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</si>
  <si>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</si>
  <si>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</si>
  <si>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</si>
  <si>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</si>
  <si>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</si>
  <si>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</si>
  <si>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</si>
  <si>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</si>
  <si>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</si>
  <si>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</si>
  <si>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</si>
  <si>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</si>
  <si>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</si>
  <si>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</si>
  <si>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</si>
  <si>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</si>
  <si>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</si>
  <si>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</si>
  <si>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</si>
  <si>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</si>
  <si>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</si>
  <si>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</si>
  <si>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</si>
  <si>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</si>
  <si>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</si>
  <si>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</si>
  <si>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</si>
  <si>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</si>
  <si>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</si>
  <si>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</si>
  <si>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</si>
  <si>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</si>
  <si>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</si>
  <si>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</si>
  <si>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</si>
  <si>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</si>
  <si>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</si>
  <si>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</si>
  <si>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</si>
  <si>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</si>
  <si>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</si>
  <si>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</si>
  <si>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</si>
  <si>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</si>
  <si>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</si>
  <si>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</si>
  <si>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</si>
  <si>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</si>
  <si>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</si>
  <si>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</si>
  <si>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</si>
  <si>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</si>
  <si>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</si>
  <si>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</si>
  <si>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</si>
  <si>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</si>
  <si>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</si>
  <si>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</si>
  <si>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</si>
  <si>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</si>
  <si>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</si>
  <si>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</si>
  <si>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</si>
  <si>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</si>
  <si>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</si>
  <si>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</si>
  <si>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</si>
  <si>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</si>
  <si>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</si>
  <si>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</si>
  <si>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</si>
  <si>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</si>
  <si>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</si>
  <si>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</si>
  <si>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</si>
  <si>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</si>
  <si>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</si>
  <si>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</si>
  <si>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</si>
  <si>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</si>
  <si>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</si>
  <si>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</si>
  <si>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</si>
  <si>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</si>
  <si>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</si>
  <si>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</si>
  <si>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</si>
  <si>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</si>
  <si>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</si>
  <si>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</si>
  <si>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</si>
  <si>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</si>
  <si>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</si>
  <si>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</si>
  <si>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</si>
  <si>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</si>
  <si>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</si>
  <si>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</si>
  <si>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</si>
  <si>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</si>
  <si>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</si>
  <si>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</si>
  <si>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</si>
  <si>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</si>
  <si>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</si>
  <si>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</si>
  <si>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</si>
  <si>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</si>
  <si>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</si>
  <si>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</si>
  <si>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</si>
  <si>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</si>
  <si>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</si>
  <si>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</si>
  <si>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</si>
  <si>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</si>
  <si>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</si>
  <si>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</si>
  <si>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</si>
  <si>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</si>
  <si>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</si>
  <si>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</si>
  <si>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</si>
  <si>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</si>
  <si>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</si>
  <si>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</si>
  <si>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</si>
  <si>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</si>
  <si>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</si>
  <si>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</si>
  <si>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</si>
  <si>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</si>
  <si>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</si>
  <si>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</si>
  <si>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</si>
  <si>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</si>
  <si>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</si>
  <si>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</si>
  <si>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</si>
  <si>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</si>
  <si>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</si>
  <si>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</si>
  <si>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</si>
  <si>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</si>
  <si>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</si>
  <si>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</si>
  <si>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</si>
  <si>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</si>
  <si>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</si>
  <si>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</si>
  <si>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</si>
  <si>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</si>
  <si>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</si>
  <si>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</si>
  <si>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</si>
  <si>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</si>
  <si>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</si>
  <si>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</si>
  <si>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</si>
  <si>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</si>
  <si>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</si>
  <si>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</si>
  <si>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</si>
  <si>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</si>
  <si>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</si>
  <si>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</si>
  <si>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</si>
  <si>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</si>
  <si>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</si>
  <si>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</si>
  <si>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</si>
  <si>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</si>
  <si>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</si>
  <si>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</si>
  <si>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</si>
  <si>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</si>
  <si>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</si>
  <si>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</si>
  <si>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</si>
  <si>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</si>
  <si>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</si>
  <si>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</si>
  <si>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</si>
  <si>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</si>
  <si>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</si>
  <si>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</si>
  <si>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</si>
  <si>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</si>
  <si>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</si>
  <si>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</si>
  <si>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</si>
  <si>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</si>
  <si>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</si>
  <si>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</si>
  <si>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</si>
  <si>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</si>
  <si>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</si>
  <si>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</si>
  <si>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</si>
  <si>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</si>
  <si>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</si>
  <si>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</si>
  <si>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</si>
  <si>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</si>
  <si>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</si>
  <si>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</si>
  <si>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</si>
  <si>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</si>
  <si>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</si>
  <si>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</si>
  <si>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</si>
  <si>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</si>
  <si>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</si>
  <si>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</si>
  <si>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</si>
  <si>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</si>
  <si>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</si>
  <si>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</si>
  <si>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</si>
  <si>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</si>
  <si>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</si>
  <si>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</si>
  <si>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</si>
  <si>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</si>
  <si>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</si>
  <si>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</si>
  <si>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</si>
  <si>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</si>
  <si>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</si>
  <si>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</si>
  <si>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</si>
  <si>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</si>
  <si>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</si>
  <si>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</si>
  <si>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</si>
  <si>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</si>
  <si>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</si>
  <si>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</si>
  <si>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</si>
  <si>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</si>
  <si>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</si>
  <si>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</si>
  <si>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</si>
  <si>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</si>
  <si>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</si>
  <si>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</si>
  <si>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</si>
  <si>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</si>
  <si>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</si>
  <si>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</si>
  <si>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</si>
  <si>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</si>
  <si>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</si>
  <si>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</si>
  <si>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</si>
  <si>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</si>
  <si>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</si>
  <si>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</si>
  <si>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</si>
  <si>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</si>
  <si>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</si>
  <si>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</si>
  <si>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</si>
  <si>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</si>
  <si>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</si>
  <si>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</si>
  <si>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</si>
  <si>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</si>
  <si>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</si>
  <si>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</si>
  <si>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</si>
  <si>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</si>
  <si>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</si>
  <si>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</si>
  <si>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</si>
  <si>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</si>
  <si>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</si>
  <si>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</si>
  <si>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</si>
  <si>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</si>
  <si>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</si>
  <si>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</si>
  <si>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</si>
  <si>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</si>
  <si>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</si>
  <si>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</si>
  <si>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</si>
  <si>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</si>
  <si>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</si>
  <si>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</si>
  <si>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</si>
  <si>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</si>
  <si>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</si>
  <si>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</si>
  <si>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</si>
  <si>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</si>
  <si>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</si>
  <si>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</si>
  <si>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</si>
  <si>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</si>
  <si>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</si>
  <si>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</si>
  <si>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</si>
  <si>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</si>
  <si>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</si>
  <si>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</si>
  <si>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</si>
  <si>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</si>
  <si>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</si>
  <si>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</si>
  <si>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</si>
  <si>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</si>
  <si>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</si>
  <si>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</si>
  <si>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</si>
  <si>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</si>
  <si>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</si>
  <si>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</si>
  <si>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</si>
  <si>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</si>
  <si>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</si>
  <si>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</si>
  <si>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</si>
  <si>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</si>
  <si>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</si>
  <si>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</si>
  <si>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</si>
  <si>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</si>
  <si>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</si>
  <si>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</si>
  <si>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</si>
  <si>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</si>
  <si>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</si>
  <si>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</si>
  <si>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</si>
  <si>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</si>
  <si>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</si>
  <si>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</si>
  <si>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</si>
  <si>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</si>
  <si>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</si>
  <si>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</si>
  <si>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</si>
  <si>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</si>
  <si>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</si>
  <si>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</si>
  <si>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</si>
  <si>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</si>
  <si>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</si>
  <si>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</si>
  <si>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</si>
  <si>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</si>
  <si>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</si>
  <si>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</si>
  <si>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</si>
  <si>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</si>
  <si>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</si>
  <si>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</si>
  <si>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</si>
  <si>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</si>
  <si>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</si>
  <si>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</si>
  <si>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</si>
  <si>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</si>
  <si>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</si>
  <si>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</si>
  <si>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</si>
  <si>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</si>
  <si>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</si>
  <si>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</si>
  <si>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</si>
  <si>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</si>
  <si>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</si>
  <si>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</si>
  <si>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</si>
  <si>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</si>
  <si>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</si>
  <si>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</si>
  <si>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</si>
  <si>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</si>
  <si>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</si>
  <si>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</si>
  <si>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</si>
  <si>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</si>
  <si>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</si>
  <si>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</si>
  <si>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</si>
  <si>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</si>
  <si>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</si>
  <si>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</si>
  <si>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</si>
  <si>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</si>
  <si>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</si>
  <si>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</si>
  <si>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</si>
  <si>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</si>
  <si>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</si>
  <si>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</si>
  <si>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</si>
  <si>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</si>
  <si>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</si>
  <si>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</si>
  <si>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</si>
  <si>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</si>
  <si>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</si>
  <si>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</si>
  <si>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</si>
  <si>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</si>
  <si>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</si>
  <si>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</si>
  <si>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</si>
  <si>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</si>
  <si>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</si>
  <si>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</si>
  <si>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</si>
  <si>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</si>
  <si>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</si>
  <si>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</si>
  <si>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</si>
  <si>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</si>
  <si>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</si>
  <si>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</si>
  <si>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</si>
  <si>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</si>
  <si>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</si>
  <si>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</si>
  <si>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</si>
  <si>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</si>
  <si>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</si>
  <si>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</si>
  <si>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</si>
  <si>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</si>
  <si>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</si>
  <si>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</si>
  <si>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</si>
  <si>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</si>
  <si>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</si>
  <si>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</si>
  <si>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</si>
  <si>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</si>
  <si>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</si>
  <si>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</si>
  <si>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</si>
  <si>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</si>
  <si>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</si>
  <si>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</si>
  <si>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</si>
  <si>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</si>
  <si>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</si>
  <si>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</si>
  <si>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</si>
  <si>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</si>
  <si>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</si>
  <si>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</si>
  <si>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</si>
  <si>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</si>
  <si>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</si>
  <si>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</si>
  <si>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</si>
  <si>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</si>
  <si>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</si>
  <si>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</si>
  <si>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</si>
  <si>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</si>
  <si>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</si>
  <si>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</si>
  <si>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</si>
  <si>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</si>
  <si>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</si>
  <si>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</si>
  <si>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</si>
  <si>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</si>
  <si>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</si>
  <si>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</si>
  <si>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</si>
  <si>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</si>
  <si>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</si>
  <si>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</si>
  <si>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</si>
  <si>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</si>
  <si>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</si>
  <si>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</si>
  <si>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</si>
  <si>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</si>
  <si>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</si>
  <si>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</si>
  <si>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</si>
  <si>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</si>
  <si>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</si>
  <si>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</si>
  <si>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</si>
  <si>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</si>
  <si>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</si>
  <si>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</si>
  <si>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</si>
  <si>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</si>
  <si>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</si>
  <si>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</si>
  <si>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</si>
  <si>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</si>
  <si>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</si>
  <si>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</si>
  <si>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</si>
  <si>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</si>
  <si>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</si>
  <si>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</si>
  <si>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</si>
  <si>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</si>
  <si>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</si>
  <si>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</si>
  <si>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</si>
  <si>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</si>
  <si>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</si>
  <si>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</si>
  <si>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</si>
  <si>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</si>
  <si>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</si>
  <si>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</si>
  <si>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</si>
  <si>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</si>
  <si>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</si>
  <si>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</si>
  <si>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</si>
  <si>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</si>
  <si>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</si>
  <si>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</si>
  <si>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</si>
  <si>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</si>
  <si>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</si>
  <si>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</si>
  <si>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</si>
  <si>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</si>
  <si>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</si>
  <si>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</si>
  <si>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</si>
  <si>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</si>
  <si>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</si>
  <si>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</si>
  <si>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</si>
  <si>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</si>
  <si>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</si>
  <si>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</si>
  <si>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</si>
  <si>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</si>
  <si>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</si>
  <si>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</si>
  <si>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</si>
  <si>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</si>
  <si>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</si>
  <si>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</si>
  <si>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</si>
  <si>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</si>
  <si>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</si>
  <si>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</si>
  <si>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</si>
  <si>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</si>
  <si>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</si>
  <si>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</si>
  <si>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</si>
  <si>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</si>
  <si>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</si>
  <si>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</si>
  <si>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</si>
  <si>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</si>
  <si>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</si>
  <si>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</si>
  <si>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</si>
  <si>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</si>
  <si>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</si>
  <si>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</si>
  <si>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</si>
  <si>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</si>
  <si>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</si>
  <si>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</si>
  <si>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</si>
  <si>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</si>
  <si>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</si>
  <si>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</si>
  <si>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</si>
  <si>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</si>
  <si>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</si>
  <si>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</si>
  <si>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</si>
  <si>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</si>
  <si>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</si>
  <si>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</si>
  <si>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</si>
  <si>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</si>
  <si>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</si>
  <si>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</si>
  <si>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</si>
  <si>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</si>
  <si>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</si>
  <si>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</si>
  <si>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</si>
  <si>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</si>
  <si>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</si>
  <si>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</si>
  <si>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</si>
  <si>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</si>
  <si>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</si>
  <si>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</si>
  <si>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</si>
  <si>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</si>
  <si>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</si>
  <si>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</si>
  <si>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</si>
  <si>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</si>
  <si>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</si>
  <si>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</si>
  <si>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</si>
  <si>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</si>
  <si>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</si>
  <si>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</si>
  <si>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</si>
  <si>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</si>
  <si>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</si>
  <si>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</si>
  <si>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</si>
  <si>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</si>
  <si>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</si>
  <si>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</si>
  <si>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</si>
  <si>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</si>
  <si>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</si>
  <si>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</si>
  <si>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</si>
  <si>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</si>
  <si>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</si>
  <si>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</si>
  <si>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</si>
  <si>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</si>
  <si>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</si>
  <si>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</si>
  <si>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</si>
  <si>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</si>
  <si>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</si>
  <si>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</si>
  <si>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</si>
  <si>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</si>
  <si>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</si>
  <si>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</si>
  <si>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</si>
  <si>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</si>
  <si>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</si>
  <si>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</si>
  <si>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</si>
  <si>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</si>
  <si>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</si>
  <si>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</si>
  <si>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</si>
  <si>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</si>
  <si>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</si>
  <si>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</si>
  <si>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</si>
  <si>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</si>
  <si>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</si>
  <si>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</si>
  <si>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</si>
  <si>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</si>
  <si>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</si>
  <si>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</si>
  <si>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</si>
  <si>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</si>
  <si>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</si>
  <si>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</si>
  <si>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</si>
  <si>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</si>
  <si>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</si>
  <si>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</si>
  <si>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</si>
  <si>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</si>
  <si>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</si>
  <si>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</si>
  <si>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</si>
  <si>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</si>
  <si>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</si>
  <si>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</si>
  <si>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</si>
  <si>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</si>
  <si>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</si>
  <si>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</si>
  <si>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</si>
  <si>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</si>
  <si>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</si>
  <si>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</si>
  <si>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</si>
  <si>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</si>
  <si>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</si>
  <si>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</si>
  <si>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</si>
  <si>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</si>
  <si>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</si>
  <si>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</si>
  <si>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</si>
  <si>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</si>
  <si>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</si>
  <si>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</si>
  <si>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</si>
  <si>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</si>
  <si>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</si>
  <si>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</si>
  <si>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</si>
  <si>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</si>
  <si>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</si>
  <si>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</si>
  <si>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</si>
  <si>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</si>
  <si>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</si>
  <si>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</si>
  <si>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</si>
  <si>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</si>
  <si>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</si>
  <si>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</si>
  <si>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</si>
  <si>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</si>
  <si>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</si>
  <si>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</si>
  <si>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</si>
  <si>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</si>
  <si>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</si>
  <si>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</si>
  <si>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</si>
  <si>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</si>
  <si>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</si>
  <si>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</si>
  <si>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</si>
  <si>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</si>
  <si>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</si>
  <si>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</si>
  <si>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</si>
  <si>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</si>
  <si>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</si>
  <si>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</si>
  <si>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</si>
  <si>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</si>
  <si>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</si>
  <si>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</si>
  <si>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</si>
  <si>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</si>
  <si>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</si>
  <si>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</si>
  <si>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</si>
  <si>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</si>
  <si>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</si>
  <si>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</si>
  <si>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</si>
  <si>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</si>
  <si>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</si>
  <si>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</si>
  <si>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</si>
  <si>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</si>
  <si>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</si>
  <si>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</si>
  <si>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</si>
  <si>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</si>
  <si>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</si>
  <si>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</si>
  <si>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</si>
  <si>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</si>
  <si>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</si>
  <si>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</si>
  <si>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</si>
  <si>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</si>
  <si>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</si>
  <si>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</si>
  <si>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</si>
  <si>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</si>
  <si>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</si>
  <si>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</si>
  <si>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</si>
  <si>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</si>
  <si>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</si>
  <si>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</si>
  <si>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</si>
  <si>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</si>
  <si>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</si>
  <si>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</si>
  <si>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</si>
  <si>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</si>
  <si>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</si>
  <si>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</si>
  <si>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</si>
  <si>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</si>
  <si>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</si>
  <si>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</si>
  <si>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</si>
  <si>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</si>
  <si>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</si>
  <si>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</si>
  <si>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</si>
  <si>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</si>
  <si>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</si>
  <si>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</si>
  <si>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</si>
  <si>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</si>
  <si>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</si>
  <si>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</si>
  <si>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</si>
  <si>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</si>
  <si>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</si>
  <si>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</si>
  <si>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</si>
  <si>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</si>
  <si>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</si>
  <si>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</si>
  <si>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</si>
  <si>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</si>
  <si>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</si>
  <si>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</si>
  <si>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</si>
  <si>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</si>
  <si>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</si>
  <si>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</si>
  <si>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</si>
  <si>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</si>
  <si>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</si>
  <si>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</si>
  <si>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</si>
  <si>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</si>
  <si>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</si>
  <si>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</si>
  <si>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</si>
  <si>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</si>
  <si>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</si>
  <si>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</si>
  <si>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</si>
  <si>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</si>
  <si>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</si>
  <si>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</si>
  <si>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</si>
  <si>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</si>
  <si>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</si>
  <si>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</si>
  <si>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</si>
  <si>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</si>
  <si>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</si>
  <si>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</si>
  <si>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</si>
  <si>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</si>
  <si>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</si>
  <si>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</si>
  <si>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</si>
  <si>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</si>
  <si>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</si>
  <si>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</si>
  <si>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</si>
  <si>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</si>
  <si>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</si>
  <si>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</si>
  <si>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</si>
  <si>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</si>
  <si>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</si>
  <si>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</si>
  <si>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</si>
  <si>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</si>
  <si>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</si>
  <si>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</si>
  <si>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</si>
  <si>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</si>
  <si>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</si>
  <si>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</si>
  <si>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</si>
  <si>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</si>
  <si>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</si>
  <si>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</si>
  <si>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</si>
  <si>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</si>
  <si>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</si>
  <si>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</si>
  <si>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</si>
  <si>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</si>
  <si>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</si>
  <si>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</si>
  <si>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</si>
  <si>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</si>
  <si>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</si>
  <si>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</si>
  <si>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</si>
  <si>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</si>
  <si>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</si>
  <si>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</si>
  <si>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</si>
  <si>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</si>
  <si>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</si>
  <si>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</si>
  <si>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</si>
  <si>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</si>
  <si>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</si>
  <si>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</si>
  <si>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</si>
  <si>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</si>
  <si>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</si>
  <si>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</si>
  <si>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</si>
  <si>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</si>
  <si>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</si>
  <si>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</si>
  <si>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</si>
  <si>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</si>
  <si>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</si>
  <si>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</si>
  <si>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</si>
  <si>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</si>
  <si>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</si>
  <si>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</si>
  <si>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</si>
  <si>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</si>
  <si>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</si>
  <si>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</si>
  <si>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</si>
  <si>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</si>
  <si>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</si>
  <si>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</si>
  <si>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</si>
  <si>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</si>
  <si>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</si>
  <si>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</si>
  <si>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</si>
  <si>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</si>
  <si>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</si>
  <si>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</si>
  <si>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</si>
  <si>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</si>
  <si>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</si>
  <si>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</si>
  <si>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</si>
  <si>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</si>
  <si>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</si>
  <si>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</si>
  <si>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</si>
  <si>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</si>
  <si>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</si>
  <si>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</si>
  <si>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</si>
  <si>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</si>
  <si>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</si>
  <si>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</si>
  <si>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</si>
  <si>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</si>
  <si>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</si>
  <si>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</si>
  <si>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</si>
  <si>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</si>
  <si>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</si>
  <si>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</si>
  <si>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</si>
  <si>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</si>
  <si>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</si>
  <si>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</si>
  <si>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</si>
  <si>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</si>
  <si>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</si>
  <si>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</si>
  <si>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</si>
  <si>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</si>
  <si>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</si>
  <si>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</si>
  <si>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</si>
  <si>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</si>
  <si>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</si>
  <si>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</si>
  <si>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</si>
  <si>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</si>
  <si>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</si>
  <si>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</si>
  <si>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</si>
  <si>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</si>
  <si>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</si>
  <si>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</si>
  <si>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</si>
  <si>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</si>
  <si>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</si>
  <si>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</si>
  <si>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</si>
  <si>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</si>
  <si>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</si>
  <si>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</si>
  <si>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</si>
  <si>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</si>
  <si>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</si>
  <si>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</si>
  <si>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</si>
  <si>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</si>
  <si>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</si>
  <si>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</si>
  <si>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</si>
  <si>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</si>
  <si>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</si>
  <si>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</si>
  <si>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</si>
  <si>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</si>
  <si>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</si>
  <si>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</si>
  <si>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</si>
  <si>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</si>
  <si>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</si>
  <si>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</si>
  <si>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</si>
  <si>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</si>
  <si>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</si>
  <si>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</si>
  <si>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</si>
  <si>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</si>
  <si>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</si>
  <si>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</si>
  <si>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</si>
  <si>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</si>
  <si>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</si>
  <si>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</si>
  <si>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</si>
  <si>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</si>
  <si>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</si>
  <si>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</si>
  <si>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</si>
  <si>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</si>
  <si>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</si>
  <si>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</si>
  <si>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</si>
  <si>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</si>
  <si>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</si>
  <si>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</si>
  <si>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</si>
  <si>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</si>
  <si>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</si>
  <si>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</si>
  <si>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</si>
  <si>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</si>
  <si>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</si>
  <si>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</si>
  <si>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</si>
  <si>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</si>
  <si>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</si>
  <si>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</si>
  <si>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</si>
  <si>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</si>
  <si>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</si>
  <si>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</si>
  <si>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</si>
  <si>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</si>
  <si>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</si>
  <si>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</si>
  <si>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</si>
  <si>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</si>
  <si>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</si>
  <si>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</si>
  <si>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</si>
  <si>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</si>
  <si>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</si>
  <si>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</si>
  <si>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</si>
  <si>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</si>
  <si>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</si>
  <si>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</si>
  <si>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</si>
  <si>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</si>
  <si>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</si>
  <si>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</si>
  <si>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</si>
  <si>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</si>
  <si>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</si>
  <si>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</si>
  <si>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</si>
  <si>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</si>
  <si>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</si>
  <si>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</si>
  <si>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</si>
  <si>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</si>
  <si>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</si>
  <si>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</si>
  <si>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</si>
  <si>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</si>
  <si>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</si>
  <si>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</si>
  <si>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</si>
  <si>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</si>
  <si>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</si>
  <si>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</si>
  <si>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</si>
  <si>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</si>
  <si>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</si>
  <si>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</si>
  <si>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</si>
  <si>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</si>
  <si>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</si>
  <si>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</si>
  <si>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</si>
  <si>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</si>
  <si>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</si>
  <si>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</si>
  <si>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</si>
  <si>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</si>
  <si>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</si>
  <si>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</si>
  <si>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</si>
  <si>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</si>
  <si>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</si>
  <si>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</si>
  <si>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</si>
  <si>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</si>
  <si>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</si>
  <si>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</si>
  <si>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</si>
  <si>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</si>
  <si>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</si>
  <si>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</si>
  <si>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</si>
  <si>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</si>
  <si>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</si>
  <si>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</si>
  <si>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</si>
  <si>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</si>
  <si>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</si>
  <si>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</si>
  <si>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</si>
  <si>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</si>
  <si>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</si>
  <si>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</si>
  <si>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</si>
  <si>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</si>
  <si>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</si>
  <si>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</si>
  <si>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</si>
  <si>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</si>
  <si>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</si>
  <si>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</si>
  <si>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</si>
  <si>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</si>
  <si>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</si>
  <si>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</si>
  <si>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</si>
  <si>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</si>
  <si>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</si>
  <si>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</si>
  <si>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</si>
  <si>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</si>
  <si>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</si>
  <si>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</si>
  <si>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</si>
  <si>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</si>
  <si>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</si>
  <si>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</si>
  <si>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</si>
  <si>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</si>
  <si>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</si>
  <si>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</si>
  <si>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</si>
  <si>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</si>
  <si>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</si>
  <si>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</si>
  <si>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</si>
  <si>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</si>
  <si>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</si>
  <si>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</si>
  <si>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</si>
  <si>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</si>
  <si>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</si>
  <si>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</si>
  <si>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</si>
  <si>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</si>
  <si>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</si>
  <si>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</si>
  <si>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</si>
  <si>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</si>
  <si>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</si>
  <si>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</si>
  <si>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</si>
  <si>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</si>
  <si>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</si>
  <si>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</si>
  <si>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</si>
  <si>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</si>
  <si>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</si>
  <si>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</si>
  <si>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</si>
  <si>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</si>
  <si>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</si>
  <si>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</si>
  <si>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</si>
  <si>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</si>
  <si>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</si>
  <si>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</si>
  <si>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</si>
  <si>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</si>
  <si>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</si>
  <si>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</si>
  <si>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</si>
  <si>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</si>
  <si>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</si>
  <si>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</si>
  <si>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</si>
  <si>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</si>
  <si>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</si>
  <si>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</si>
  <si>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</si>
  <si>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</si>
  <si>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</si>
  <si>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</si>
  <si>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</si>
  <si>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</si>
  <si>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</si>
  <si>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</si>
  <si>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</si>
  <si>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</si>
  <si>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</si>
  <si>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</si>
  <si>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</si>
  <si>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</si>
  <si>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</si>
  <si>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</si>
  <si>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</si>
  <si>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</si>
  <si>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</si>
  <si>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</si>
  <si>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</si>
  <si>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</si>
  <si>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</si>
  <si>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</si>
  <si>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</si>
  <si>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</si>
  <si>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</si>
  <si>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</si>
  <si>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</si>
  <si>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</si>
  <si>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</si>
  <si>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</si>
  <si>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</si>
  <si>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</si>
  <si>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</si>
  <si>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</si>
  <si>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</si>
  <si>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</si>
  <si>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</si>
  <si>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</si>
  <si>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</si>
  <si>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</si>
  <si>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</si>
  <si>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</si>
  <si>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</si>
  <si>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</si>
  <si>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</si>
  <si>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</si>
  <si>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</si>
  <si>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</si>
  <si>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</si>
  <si>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</si>
  <si>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</si>
  <si>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</si>
  <si>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</si>
  <si>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</si>
  <si>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</si>
  <si>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</si>
  <si>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</si>
  <si>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</si>
  <si>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</si>
  <si>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</si>
  <si>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</si>
  <si>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</si>
  <si>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</si>
  <si>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</si>
  <si>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</si>
  <si>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</si>
  <si>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</si>
  <si>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</si>
  <si>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</si>
  <si>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</si>
  <si>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</si>
  <si>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</si>
  <si>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</si>
  <si>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</si>
  <si>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</si>
  <si>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</si>
  <si>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</si>
  <si>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</si>
  <si>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</si>
  <si>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</si>
  <si>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</si>
  <si>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</si>
  <si>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</si>
  <si>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</si>
  <si>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</si>
  <si>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</si>
  <si>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</si>
  <si>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</si>
  <si>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</si>
  <si>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</si>
  <si>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</si>
  <si>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</si>
  <si>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</si>
  <si>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</si>
  <si>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</si>
  <si>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</si>
  <si>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</si>
  <si>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</si>
  <si>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</si>
  <si>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</si>
  <si>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</si>
  <si>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</si>
  <si>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</si>
  <si>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</si>
  <si>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</si>
  <si>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</si>
  <si>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</si>
  <si>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</si>
  <si>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</si>
  <si>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</si>
  <si>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</si>
  <si>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</si>
  <si>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</si>
  <si>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</si>
  <si>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</si>
  <si>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</si>
  <si>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</si>
  <si>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</si>
  <si>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</si>
  <si>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</si>
  <si>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</si>
  <si>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</si>
  <si>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</si>
  <si>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</si>
  <si>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</si>
  <si>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</si>
  <si>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</si>
  <si>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</si>
  <si>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</si>
  <si>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</si>
  <si>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</si>
  <si>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</si>
  <si>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</si>
  <si>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</si>
  <si>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</si>
  <si>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</si>
  <si>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</si>
  <si>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</si>
  <si>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</si>
  <si>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</si>
  <si>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</si>
  <si>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</si>
  <si>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</si>
  <si>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</si>
  <si>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</si>
  <si>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</si>
  <si>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</si>
  <si>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</si>
  <si>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</si>
  <si>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</si>
  <si>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</si>
  <si>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</si>
  <si>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</si>
  <si>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</si>
  <si>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</si>
  <si>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</si>
  <si>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</si>
  <si>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</si>
  <si>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</si>
  <si>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</si>
  <si>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</si>
  <si>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</si>
  <si>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</si>
  <si>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</si>
  <si>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</si>
  <si>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</si>
  <si>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</si>
  <si>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</si>
  <si>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</si>
  <si>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</si>
  <si>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</si>
  <si>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</si>
  <si>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</si>
  <si>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</si>
  <si>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</si>
  <si>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</si>
  <si>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</si>
  <si>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</si>
  <si>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</si>
  <si>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</si>
  <si>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</si>
  <si>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</si>
  <si>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</si>
  <si>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</si>
  <si>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</si>
  <si>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</si>
  <si>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</si>
  <si>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</si>
  <si>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</si>
  <si>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</si>
  <si>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</si>
  <si>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</si>
  <si>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</si>
  <si>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</si>
  <si>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</si>
  <si>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</si>
  <si>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</si>
  <si>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</si>
  <si>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</si>
  <si>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</si>
  <si>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</si>
  <si>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</si>
  <si>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</si>
  <si>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</si>
  <si>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</si>
  <si>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</si>
  <si>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</si>
  <si>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</si>
  <si>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</si>
  <si>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</si>
  <si>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</si>
  <si>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</si>
  <si>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</si>
  <si>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</si>
  <si>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</si>
  <si>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</si>
  <si>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</si>
  <si>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</si>
  <si>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</si>
  <si>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</si>
  <si>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</si>
  <si>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</si>
  <si>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</si>
  <si>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</si>
  <si>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</si>
  <si>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</si>
  <si>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</si>
  <si>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</si>
  <si>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</si>
  <si>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</si>
  <si>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</si>
  <si>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</si>
  <si>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</si>
  <si>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</si>
  <si>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</si>
  <si>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</si>
  <si>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</si>
  <si>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</si>
  <si>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</si>
  <si>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</si>
  <si>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</si>
  <si>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</si>
  <si>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</si>
  <si>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</si>
  <si>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</si>
  <si>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</si>
  <si>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</si>
  <si>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</si>
  <si>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</si>
  <si>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</si>
  <si>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</si>
  <si>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</si>
  <si>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</si>
  <si>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</si>
  <si>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</si>
  <si>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</si>
  <si>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</si>
  <si>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</si>
  <si>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</si>
  <si>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</si>
  <si>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</si>
  <si>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</si>
  <si>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</si>
  <si>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</si>
  <si>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</si>
  <si>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</si>
  <si>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</si>
  <si>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</si>
  <si>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</si>
  <si>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</si>
  <si>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</si>
  <si>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</si>
  <si>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</si>
  <si>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</si>
  <si>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</si>
  <si>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</si>
  <si>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</si>
  <si>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</si>
  <si>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</si>
  <si>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</si>
  <si>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</si>
  <si>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</si>
  <si>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</si>
  <si>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</si>
  <si>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</si>
  <si>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</si>
  <si>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</si>
  <si>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</si>
  <si>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</si>
  <si>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</si>
  <si>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</si>
  <si>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</si>
  <si>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</si>
  <si>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</si>
  <si>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</si>
  <si>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</si>
  <si>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</si>
  <si>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</si>
  <si>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</si>
  <si>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</si>
  <si>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</si>
  <si>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</si>
  <si>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</si>
  <si>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</si>
  <si>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</si>
  <si>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</si>
  <si>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</si>
  <si>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</si>
  <si>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</si>
  <si>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</si>
  <si>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</si>
  <si>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</si>
  <si>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</si>
  <si>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</si>
  <si>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</si>
  <si>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</si>
  <si>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</si>
  <si>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</si>
  <si>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</si>
  <si>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</si>
  <si>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</si>
  <si>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</si>
  <si>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</si>
  <si>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</si>
  <si>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</si>
  <si>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</si>
  <si>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</si>
  <si>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</si>
  <si>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</si>
  <si>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</si>
  <si>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</si>
  <si>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</si>
  <si>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</si>
  <si>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</si>
  <si>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</si>
  <si>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</si>
  <si>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</si>
  <si>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</si>
  <si>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</si>
  <si>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</si>
  <si>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</si>
  <si>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</si>
  <si>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</si>
  <si>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</si>
  <si>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</si>
  <si>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</si>
  <si>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</si>
  <si>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</si>
  <si>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</si>
  <si>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</si>
  <si>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</si>
  <si>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</si>
  <si>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</si>
  <si>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</si>
  <si>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</si>
  <si>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</si>
  <si>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</si>
  <si>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</si>
  <si>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</si>
  <si>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</si>
  <si>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</si>
  <si>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</si>
  <si>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</si>
  <si>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</si>
  <si>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</si>
  <si>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</si>
  <si>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</si>
  <si>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</si>
  <si>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</si>
  <si>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</si>
  <si>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</si>
  <si>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</si>
  <si>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</si>
  <si>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</si>
  <si>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</si>
  <si>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</si>
  <si>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</si>
  <si>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</si>
  <si>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</si>
  <si>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</si>
  <si>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</si>
  <si>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</si>
  <si>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</si>
  <si>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</si>
  <si>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</si>
  <si>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</si>
  <si>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</si>
  <si>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</si>
  <si>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</si>
  <si>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</si>
  <si>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</si>
  <si>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</si>
  <si>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</si>
  <si>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</si>
  <si>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</si>
  <si>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</si>
  <si>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</si>
  <si>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</si>
  <si>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</si>
  <si>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</si>
  <si>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</si>
  <si>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</si>
  <si>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</si>
  <si>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</si>
  <si>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</si>
  <si>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</si>
  <si>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</si>
  <si>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</si>
  <si>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</si>
  <si>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</si>
  <si>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</si>
  <si>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</si>
  <si>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</si>
  <si>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</si>
  <si>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</si>
  <si>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</si>
  <si>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</si>
  <si>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</si>
  <si>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</si>
  <si>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</si>
  <si>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</si>
  <si>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</si>
  <si>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</si>
  <si>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</si>
  <si>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</si>
  <si>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</si>
  <si>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</si>
  <si>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</si>
  <si>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</si>
  <si>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</si>
  <si>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</si>
  <si>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</si>
  <si>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</si>
  <si>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</si>
  <si>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</si>
  <si>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</si>
  <si>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</si>
  <si>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</si>
  <si>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</si>
  <si>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</si>
  <si>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</si>
  <si>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</si>
  <si>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</si>
  <si>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</si>
  <si>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</si>
  <si>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</si>
  <si>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</si>
  <si>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</si>
  <si>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</si>
  <si>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</si>
  <si>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</si>
  <si>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</si>
  <si>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</si>
  <si>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</si>
  <si>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</si>
  <si>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</si>
  <si>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</si>
  <si>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</si>
  <si>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</si>
  <si>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</si>
  <si>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</si>
  <si>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</si>
  <si>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</si>
  <si>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</si>
  <si>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</si>
  <si>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</si>
  <si>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</si>
  <si>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</si>
  <si>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</si>
  <si>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</si>
  <si>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</si>
  <si>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</si>
  <si>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</si>
  <si>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</si>
  <si>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</si>
  <si>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</si>
  <si>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</si>
  <si>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</si>
  <si>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</si>
  <si>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</si>
  <si>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</si>
  <si>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</si>
  <si>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</si>
  <si>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</si>
  <si>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</si>
  <si>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</si>
  <si>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</si>
  <si>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</si>
  <si>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</si>
  <si>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</si>
  <si>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</si>
  <si>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</si>
  <si>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</si>
  <si>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</si>
  <si>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</si>
  <si>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</si>
  <si>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</si>
  <si>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</si>
  <si>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</si>
  <si>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</si>
  <si>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</si>
  <si>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</si>
  <si>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</si>
  <si>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</si>
  <si>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</si>
  <si>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</si>
  <si>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</si>
  <si>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</si>
  <si>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</si>
  <si>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</si>
  <si>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</si>
  <si>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</si>
  <si>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</si>
  <si>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</si>
  <si>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</si>
  <si>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</si>
  <si>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</si>
  <si>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</si>
  <si>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</si>
  <si>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</si>
  <si>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</si>
  <si>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</si>
  <si>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</si>
  <si>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</si>
  <si>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</si>
  <si>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</si>
  <si>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</si>
  <si>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</si>
  <si>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</si>
  <si>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</si>
  <si>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</si>
  <si>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</si>
  <si>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</si>
  <si>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</si>
  <si>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</si>
  <si>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</si>
  <si>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</si>
  <si>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</si>
  <si>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</si>
  <si>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</si>
  <si>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</si>
  <si>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</si>
  <si>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</si>
  <si>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</si>
  <si>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</si>
  <si>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</si>
  <si>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</si>
  <si>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</si>
  <si>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</si>
  <si>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</si>
  <si>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</si>
  <si>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</si>
  <si>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</si>
  <si>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</si>
  <si>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</si>
  <si>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</si>
  <si>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</si>
  <si>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</si>
  <si>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</si>
  <si>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</si>
  <si>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</si>
  <si>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</si>
  <si>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</si>
  <si>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</si>
  <si>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</si>
  <si>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</si>
  <si>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</si>
  <si>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</si>
  <si>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</si>
  <si>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</si>
  <si>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</si>
  <si>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</si>
  <si>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</si>
  <si>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</si>
  <si>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</si>
  <si>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</si>
  <si>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</si>
  <si>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</si>
  <si>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</si>
  <si>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</si>
  <si>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</si>
  <si>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</si>
  <si>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</si>
  <si>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</si>
  <si>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</si>
  <si>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</si>
  <si>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</si>
  <si>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</si>
  <si>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</si>
  <si>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</si>
  <si>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</si>
  <si>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</si>
  <si>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</si>
  <si>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</si>
  <si>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</si>
  <si>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</si>
  <si>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</si>
  <si>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</si>
  <si>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</si>
  <si>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</si>
  <si>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</si>
  <si>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</si>
  <si>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</si>
  <si>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</si>
  <si>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</si>
  <si>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</si>
  <si>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</si>
  <si>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</si>
  <si>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</si>
  <si>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</si>
  <si>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</si>
  <si>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</si>
  <si>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</si>
  <si>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</si>
  <si>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</si>
  <si>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</si>
  <si>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</si>
  <si>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</si>
  <si>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</si>
  <si>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</si>
  <si>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</si>
  <si>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</si>
  <si>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</si>
  <si>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</si>
  <si>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</si>
  <si>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</si>
  <si>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</si>
  <si>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</si>
  <si>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</si>
  <si>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</si>
  <si>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</si>
  <si>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</si>
  <si>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</si>
  <si>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</si>
  <si>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</si>
  <si>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</si>
  <si>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</si>
  <si>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</si>
  <si>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</si>
  <si>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</si>
  <si>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</si>
  <si>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</si>
  <si>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</si>
  <si>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</si>
  <si>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</si>
  <si>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</si>
  <si>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</si>
  <si>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</si>
  <si>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</si>
  <si>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</si>
  <si>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</si>
  <si>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</si>
  <si>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</si>
  <si>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</si>
  <si>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</si>
  <si>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</si>
  <si>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</si>
  <si>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</si>
  <si>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</si>
  <si>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</si>
  <si>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</si>
  <si>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</si>
  <si>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</si>
  <si>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</si>
  <si>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</si>
  <si>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</si>
  <si>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</si>
  <si>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</si>
  <si>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</si>
  <si>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</si>
  <si>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</si>
  <si>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</si>
  <si>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</si>
  <si>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</si>
  <si>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</si>
  <si>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</si>
  <si>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</si>
  <si>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</si>
  <si>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</si>
  <si>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</si>
  <si>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</si>
  <si>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</si>
  <si>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</si>
  <si>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</si>
  <si>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</si>
  <si>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</si>
  <si>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</si>
  <si>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</si>
  <si>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</si>
  <si>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</si>
  <si>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</si>
  <si>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</si>
  <si>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</si>
  <si>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</si>
  <si>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</si>
  <si>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</si>
  <si>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</si>
  <si>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</si>
  <si>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</si>
  <si>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</si>
  <si>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</si>
  <si>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</si>
  <si>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</si>
  <si>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</si>
  <si>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</si>
  <si>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</si>
  <si>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</si>
  <si>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</si>
  <si>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</si>
  <si>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</si>
  <si>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</si>
  <si>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</si>
  <si>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</si>
  <si>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</si>
  <si>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</si>
  <si>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</si>
  <si>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</si>
  <si>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</si>
  <si>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</si>
  <si>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</si>
  <si>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</si>
  <si>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</si>
  <si>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</si>
  <si>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</si>
  <si>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</si>
  <si>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</si>
  <si>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</si>
  <si>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</si>
  <si>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</si>
  <si>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</si>
  <si>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</si>
  <si>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</si>
  <si>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</si>
  <si>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</si>
  <si>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</si>
  <si>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</si>
  <si>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</si>
  <si>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</si>
  <si>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</si>
  <si>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</si>
  <si>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</si>
  <si>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</si>
  <si>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</si>
  <si>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</si>
  <si>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</si>
  <si>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</si>
  <si>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</si>
  <si>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</si>
  <si>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</si>
  <si>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</si>
  <si>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</si>
  <si>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</si>
  <si>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</si>
  <si>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</si>
  <si>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</si>
  <si>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</si>
  <si>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</si>
  <si>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</si>
  <si>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</si>
  <si>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</si>
  <si>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</si>
  <si>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</si>
  <si>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</si>
  <si>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</si>
  <si>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</si>
  <si>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</si>
  <si>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</si>
  <si>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</si>
  <si>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</si>
  <si>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</si>
  <si>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</si>
  <si>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</si>
  <si>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</si>
  <si>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</si>
  <si>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</si>
  <si>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</si>
  <si>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</si>
  <si>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</si>
  <si>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</si>
  <si>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</si>
  <si>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</si>
  <si>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</si>
  <si>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</si>
  <si>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</si>
  <si>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</si>
  <si>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</si>
  <si>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</si>
  <si>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</si>
  <si>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</si>
  <si>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</si>
  <si>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</si>
  <si>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</si>
  <si>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</si>
  <si>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</si>
  <si>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</si>
  <si>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</si>
  <si>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</si>
  <si>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</si>
  <si>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</si>
  <si>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</si>
  <si>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</si>
  <si>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</si>
  <si>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</si>
  <si>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</si>
  <si>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</si>
  <si>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</si>
  <si>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</si>
  <si>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</si>
  <si>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</si>
  <si>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</si>
  <si>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</si>
  <si>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</si>
  <si>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</si>
  <si>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</si>
  <si>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</si>
  <si>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</si>
  <si>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</si>
  <si>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</si>
  <si>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</si>
  <si>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</si>
  <si>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</si>
  <si>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</si>
  <si>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</si>
  <si>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</si>
  <si>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</si>
  <si>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</si>
  <si>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</si>
  <si>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</si>
  <si>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</si>
  <si>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</si>
  <si>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</si>
  <si>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</si>
  <si>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</si>
  <si>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</si>
  <si>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</si>
  <si>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</si>
  <si>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</si>
  <si>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</si>
  <si>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</si>
  <si>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</si>
  <si>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</si>
  <si>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</si>
  <si>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</si>
  <si>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</si>
  <si>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</si>
  <si>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</si>
  <si>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</si>
  <si>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</si>
  <si>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</si>
  <si>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</si>
  <si>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</si>
  <si>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</si>
  <si>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</si>
  <si>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</si>
  <si>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</si>
  <si>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</si>
  <si>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</si>
  <si>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</si>
  <si>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</si>
  <si>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</si>
  <si>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</si>
  <si>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</si>
  <si>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</si>
  <si>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</si>
  <si>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</si>
  <si>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</si>
  <si>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</si>
  <si>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</si>
  <si>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</si>
  <si>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</si>
  <si>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</si>
  <si>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</si>
  <si>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</si>
  <si>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</si>
  <si>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</si>
  <si>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</si>
  <si>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</si>
  <si>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</si>
  <si>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</si>
  <si>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</si>
  <si>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</si>
  <si>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</si>
  <si>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</si>
  <si>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</si>
  <si>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</si>
  <si>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</si>
  <si>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</si>
  <si>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</si>
  <si>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</si>
  <si>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</si>
  <si>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</si>
  <si>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</si>
  <si>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</si>
  <si>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</si>
  <si>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</si>
  <si>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</si>
  <si>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</si>
  <si>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</si>
  <si>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</si>
  <si>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</si>
  <si>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</si>
  <si>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</si>
  <si>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</si>
  <si>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</si>
  <si>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</si>
  <si>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</si>
  <si>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</si>
  <si>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</si>
  <si>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</si>
  <si>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</si>
  <si>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</si>
  <si>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</si>
  <si>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</si>
  <si>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</si>
  <si>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</si>
  <si>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</si>
  <si>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</si>
  <si>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</si>
  <si>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</si>
  <si>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</si>
  <si>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</si>
  <si>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</si>
  <si>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</si>
  <si>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</si>
  <si>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</si>
  <si>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</si>
  <si>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</si>
  <si>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</si>
  <si>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</si>
  <si>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</si>
  <si>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</si>
  <si>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</si>
  <si>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</si>
  <si>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</si>
  <si>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</si>
  <si>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</si>
  <si>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</si>
  <si>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</si>
  <si>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</si>
  <si>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</si>
  <si>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</si>
  <si>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</si>
  <si>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</si>
  <si>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</si>
  <si>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</si>
  <si>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</si>
  <si>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</si>
  <si>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</si>
  <si>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</si>
  <si>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</si>
  <si>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</si>
  <si>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</si>
  <si>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</si>
  <si>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</si>
  <si>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</si>
  <si>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</si>
  <si>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</si>
  <si>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</si>
  <si>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</si>
  <si>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</si>
  <si>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</si>
  <si>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</si>
  <si>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</si>
  <si>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</si>
  <si>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</si>
  <si>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</si>
  <si>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</si>
  <si>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</si>
  <si>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</si>
  <si>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</si>
  <si>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</si>
  <si>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</si>
  <si>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</si>
  <si>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</si>
  <si>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</si>
  <si>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</si>
  <si>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</si>
  <si>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</si>
  <si>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</si>
  <si>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</si>
  <si>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</si>
  <si>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</si>
  <si>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</si>
  <si>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</si>
  <si>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</si>
  <si>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</si>
  <si>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</si>
  <si>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</si>
  <si>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</si>
  <si>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</si>
  <si>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</si>
  <si>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</si>
  <si>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</si>
  <si>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</si>
  <si>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</si>
  <si>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</si>
  <si>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</si>
  <si>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</si>
  <si>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</si>
  <si>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</si>
  <si>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</si>
  <si>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</si>
  <si>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</si>
  <si>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</si>
  <si>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</si>
  <si>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</si>
  <si>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</si>
  <si>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</si>
  <si>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</si>
  <si>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</si>
  <si>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</si>
  <si>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</si>
  <si>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</si>
  <si>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</si>
  <si>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</si>
  <si>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</si>
  <si>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</si>
  <si>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</si>
  <si>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</si>
  <si>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</si>
  <si>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</si>
  <si>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</si>
  <si>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</si>
  <si>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</si>
  <si>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</si>
  <si>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</si>
  <si>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</si>
  <si>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</si>
  <si>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</si>
  <si>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</si>
  <si>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</si>
  <si>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</si>
  <si>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</si>
  <si>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</si>
  <si>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</si>
  <si>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</si>
  <si>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</si>
  <si>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</si>
  <si>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</si>
  <si>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</si>
  <si>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</si>
  <si>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</si>
  <si>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</si>
  <si>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</si>
  <si>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</si>
  <si>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</si>
  <si>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</si>
  <si>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</si>
  <si>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</si>
  <si>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</si>
  <si>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</si>
  <si>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</si>
  <si>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</si>
  <si>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</si>
  <si>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</si>
  <si>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</si>
  <si>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</si>
  <si>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</si>
  <si>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</si>
  <si>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</si>
  <si>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</si>
  <si>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</si>
  <si>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</si>
  <si>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</si>
  <si>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</si>
  <si>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</si>
  <si>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</si>
  <si>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</si>
  <si>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</si>
  <si>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</si>
  <si>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</si>
  <si>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</si>
  <si>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</si>
  <si>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</si>
  <si>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</si>
  <si>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</si>
  <si>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</si>
  <si>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</si>
  <si>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</si>
  <si>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</si>
  <si>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</si>
  <si>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</si>
  <si>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</si>
  <si>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</si>
  <si>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</si>
  <si>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</si>
  <si>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</si>
  <si>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</si>
  <si>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</si>
  <si>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</si>
  <si>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</si>
  <si>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</si>
  <si>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</si>
  <si>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</si>
  <si>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</si>
  <si>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</si>
  <si>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</si>
  <si>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</si>
  <si>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</si>
  <si>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</si>
  <si>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</si>
  <si>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</si>
  <si>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</si>
  <si>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</si>
  <si>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</si>
  <si>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</si>
  <si>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</si>
  <si>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</si>
  <si>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</si>
  <si>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</si>
  <si>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</si>
  <si>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</si>
  <si>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</si>
  <si>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</si>
  <si>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</si>
  <si>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</si>
  <si>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</si>
  <si>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</si>
  <si>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</si>
  <si>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</si>
  <si>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</si>
  <si>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</si>
  <si>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</si>
  <si>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</si>
  <si>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</si>
  <si>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</si>
  <si>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</si>
  <si>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</si>
  <si>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</si>
  <si>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</si>
  <si>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</si>
  <si>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</si>
  <si>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</si>
  <si>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</si>
  <si>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</si>
  <si>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</si>
  <si>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</si>
  <si>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</si>
  <si>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</si>
  <si>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</si>
  <si>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</si>
  <si>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</si>
  <si>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</si>
  <si>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</si>
  <si>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</si>
  <si>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</si>
  <si>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</si>
  <si>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</si>
  <si>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</si>
  <si>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</si>
  <si>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</si>
  <si>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</si>
  <si>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</si>
  <si>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</si>
  <si>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</si>
  <si>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</si>
  <si>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</si>
  <si>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</si>
  <si>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</si>
  <si>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</si>
  <si>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</si>
  <si>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</si>
  <si>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</si>
  <si>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</si>
  <si>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</si>
  <si>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</si>
  <si>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</si>
  <si>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</si>
  <si>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</si>
  <si>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</si>
  <si>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</si>
  <si>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</si>
  <si>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</si>
  <si>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</si>
  <si>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</si>
  <si>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</si>
  <si>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</si>
  <si>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</si>
  <si>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</si>
  <si>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</si>
  <si>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</si>
  <si>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</si>
  <si>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</si>
  <si>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</si>
  <si>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</si>
  <si>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</si>
  <si>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</si>
  <si>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</si>
  <si>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</si>
  <si>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</si>
  <si>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</si>
  <si>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</si>
  <si>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</si>
  <si>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</si>
  <si>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</si>
  <si>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</si>
  <si>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</si>
  <si>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</si>
  <si>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</si>
  <si>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</si>
  <si>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</si>
  <si>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</si>
  <si>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</si>
  <si>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</si>
  <si>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</si>
  <si>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</si>
  <si>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</si>
  <si>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</si>
  <si>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</si>
  <si>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</si>
  <si>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</si>
  <si>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</si>
  <si>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</si>
  <si>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</si>
  <si>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</si>
  <si>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</si>
  <si>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</si>
  <si>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</si>
  <si>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</si>
  <si>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</si>
  <si>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</si>
  <si>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</si>
  <si>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</si>
  <si>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</si>
  <si>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</si>
  <si>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</si>
  <si>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</si>
  <si>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</si>
  <si>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</si>
  <si>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</si>
  <si>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</si>
  <si>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</si>
  <si>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</si>
  <si>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</si>
  <si>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</si>
  <si>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</si>
  <si>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</si>
  <si>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</si>
  <si>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</si>
  <si>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</si>
  <si>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</si>
  <si>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</si>
  <si>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</si>
  <si>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</si>
  <si>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</si>
  <si>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</si>
  <si>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</si>
  <si>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</si>
  <si>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</si>
  <si>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</si>
  <si>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</si>
  <si>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</si>
  <si>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</si>
  <si>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</si>
  <si>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</si>
  <si>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</si>
  <si>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</si>
  <si>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</si>
  <si>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</si>
  <si>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</si>
  <si>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</si>
  <si>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</si>
  <si>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</si>
  <si>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</si>
  <si>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</si>
  <si>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</si>
  <si>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</si>
  <si>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</si>
  <si>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</si>
  <si>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</si>
  <si>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</si>
  <si>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</si>
  <si>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</si>
  <si>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</si>
  <si>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</si>
  <si>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</si>
  <si>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</si>
  <si>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</si>
  <si>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</si>
  <si>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</si>
  <si>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</si>
  <si>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</si>
  <si>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</si>
  <si>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</si>
  <si>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</si>
  <si>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</si>
  <si>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</si>
  <si>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</si>
  <si>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</si>
  <si>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</si>
  <si>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</si>
  <si>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</si>
  <si>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</si>
  <si>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</si>
  <si>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</si>
  <si>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</si>
  <si>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</si>
  <si>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</si>
  <si>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</si>
  <si>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</si>
  <si>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</si>
  <si>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</si>
  <si>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</si>
  <si>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</si>
  <si>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</si>
  <si>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</si>
  <si>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</si>
  <si>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</si>
  <si>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</si>
  <si>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</si>
  <si>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</si>
  <si>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</si>
  <si>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</si>
  <si>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</si>
  <si>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</si>
  <si>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</si>
  <si>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</si>
  <si>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</si>
  <si>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</si>
  <si>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</si>
  <si>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</si>
  <si>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</si>
  <si>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</si>
  <si>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</si>
  <si>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</si>
  <si>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</si>
  <si>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</si>
  <si>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</si>
  <si>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</si>
  <si>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</si>
  <si>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</si>
  <si>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</si>
  <si>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</si>
  <si>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</si>
  <si>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</si>
  <si>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</si>
  <si>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</si>
  <si>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</si>
  <si>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</si>
  <si>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</si>
  <si>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</si>
  <si>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</si>
  <si>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</si>
  <si>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</si>
  <si>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</si>
  <si>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</si>
  <si>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</si>
  <si>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</si>
  <si>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</si>
  <si>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</si>
  <si>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</si>
  <si>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</si>
  <si>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</si>
  <si>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</si>
  <si>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</si>
  <si>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</si>
  <si>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</si>
  <si>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</si>
  <si>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</si>
  <si>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</si>
  <si>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</si>
  <si>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</si>
  <si>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</si>
  <si>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</si>
  <si>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</si>
  <si>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</si>
  <si>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</si>
  <si>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</si>
  <si>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</si>
  <si>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</si>
  <si>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</si>
  <si>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</si>
  <si>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</si>
  <si>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</si>
  <si>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</si>
  <si>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</si>
  <si>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</si>
  <si>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</si>
  <si>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</si>
  <si>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</si>
  <si>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</si>
  <si>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</si>
  <si>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</si>
  <si>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</si>
  <si>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</si>
  <si>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</si>
  <si>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</si>
  <si>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</si>
  <si>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</si>
  <si>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</si>
  <si>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</si>
  <si>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</si>
  <si>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</si>
  <si>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</si>
  <si>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</si>
  <si>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</si>
  <si>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</si>
  <si>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</si>
  <si>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</si>
  <si>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</si>
  <si>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</si>
  <si>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</si>
  <si>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</si>
  <si>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</si>
  <si>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</si>
  <si>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</si>
  <si>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</si>
  <si>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</si>
  <si>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</si>
  <si>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</si>
  <si>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</si>
  <si>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</si>
  <si>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</si>
  <si>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</si>
  <si>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</si>
  <si>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</si>
  <si>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</si>
  <si>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</si>
  <si>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</si>
  <si>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</si>
  <si>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</si>
  <si>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</si>
  <si>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</si>
  <si>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</si>
  <si>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</si>
  <si>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</si>
  <si>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</si>
  <si>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</si>
  <si>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</si>
  <si>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</si>
  <si>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</si>
  <si>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</si>
  <si>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</si>
  <si>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</si>
  <si>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</si>
  <si>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</si>
  <si>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</si>
  <si>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</si>
  <si>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</si>
  <si>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</si>
  <si>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</si>
  <si>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</si>
  <si>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</si>
  <si>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</si>
  <si>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</si>
  <si>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</si>
  <si>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</si>
  <si>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</si>
  <si>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</si>
  <si>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</si>
  <si>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</si>
  <si>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</si>
  <si>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</si>
  <si>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</si>
  <si>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</si>
  <si>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</si>
  <si>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</si>
  <si>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</si>
  <si>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</si>
  <si>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</si>
  <si>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</si>
  <si>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</si>
  <si>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</si>
  <si>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</si>
  <si>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</si>
  <si>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</si>
  <si>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</si>
  <si>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</si>
  <si>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</si>
  <si>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</si>
  <si>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</si>
  <si>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</si>
  <si>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</si>
  <si>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</si>
  <si>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</si>
  <si>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</si>
  <si>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</si>
  <si>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</si>
  <si>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</si>
  <si>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</si>
  <si>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</si>
  <si>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</si>
  <si>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</si>
  <si>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</si>
  <si>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</si>
  <si>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</si>
  <si>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</si>
  <si>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</si>
  <si>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</si>
  <si>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</si>
  <si>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</si>
  <si>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</si>
  <si>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</si>
  <si>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</si>
  <si>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</si>
  <si>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</si>
  <si>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</si>
  <si>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</si>
  <si>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</si>
  <si>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</si>
  <si>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</si>
  <si>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</si>
  <si>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</si>
  <si>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</si>
  <si>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</si>
  <si>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</si>
  <si>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</si>
  <si>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</si>
  <si>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</si>
  <si>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</si>
  <si>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</si>
  <si>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</si>
  <si>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</si>
  <si>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</si>
  <si>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</si>
  <si>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</si>
  <si>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</si>
  <si>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</si>
  <si>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</si>
  <si>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</si>
  <si>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</si>
  <si>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</si>
  <si>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</si>
  <si>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</si>
  <si>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</si>
  <si>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</si>
  <si>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</si>
  <si>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</si>
  <si>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</si>
  <si>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</si>
  <si>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</si>
  <si>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</si>
  <si>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</si>
  <si>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</si>
  <si>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</si>
  <si>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</si>
  <si>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</si>
  <si>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</si>
  <si>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</si>
  <si>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</si>
  <si>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</si>
  <si>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</si>
  <si>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</si>
  <si>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</si>
  <si>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</si>
  <si>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</si>
  <si>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</si>
  <si>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</si>
  <si>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</si>
  <si>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</si>
  <si>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</si>
  <si>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</si>
  <si>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</si>
  <si>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</si>
  <si>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</si>
  <si>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</si>
  <si>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</si>
  <si>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</si>
  <si>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</si>
  <si>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</si>
  <si>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</si>
  <si>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</si>
  <si>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</si>
  <si>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</si>
  <si>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</si>
  <si>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</si>
  <si>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</si>
  <si>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</si>
  <si>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</si>
  <si>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</si>
  <si>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</si>
  <si>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</si>
  <si>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</si>
  <si>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</si>
  <si>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</si>
  <si>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</si>
  <si>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</si>
  <si>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</si>
  <si>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</si>
  <si>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</si>
  <si>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</si>
  <si>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</si>
  <si>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</si>
  <si>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</si>
  <si>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</si>
  <si>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</si>
  <si>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</si>
  <si>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</si>
  <si>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</si>
  <si>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</si>
  <si>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</si>
  <si>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</si>
  <si>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</si>
  <si>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</si>
  <si>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</si>
  <si>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</si>
  <si>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</si>
  <si>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</si>
  <si>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</si>
  <si>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</si>
  <si>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</si>
  <si>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</si>
  <si>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</si>
  <si>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</si>
  <si>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</si>
  <si>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</si>
  <si>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</si>
  <si>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</si>
  <si>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</si>
  <si>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</si>
  <si>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</si>
  <si>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</si>
  <si>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</si>
  <si>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</si>
  <si>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</si>
  <si>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</si>
  <si>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</si>
  <si>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</si>
  <si>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</si>
  <si>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</si>
  <si>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</si>
  <si>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</si>
  <si>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</si>
  <si>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</si>
  <si>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</si>
  <si>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</si>
  <si>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</si>
  <si>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</si>
  <si>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</si>
  <si>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</si>
  <si>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</si>
  <si>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</si>
  <si>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</si>
  <si>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</si>
  <si>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</si>
  <si>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</si>
  <si>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</si>
  <si>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</si>
  <si>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</si>
  <si>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</si>
  <si>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</si>
  <si>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</si>
  <si>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</si>
  <si>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</si>
  <si>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</si>
  <si>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</si>
  <si>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</si>
  <si>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</si>
  <si>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</si>
  <si>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</si>
  <si>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</si>
  <si>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</si>
  <si>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</si>
  <si>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</si>
  <si>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</si>
  <si>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</si>
  <si>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</si>
  <si>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</si>
  <si>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</si>
  <si>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</si>
  <si>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</si>
  <si>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</si>
  <si>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</si>
  <si>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</si>
  <si>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</si>
  <si>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</si>
  <si>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</si>
  <si>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</si>
  <si>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</si>
  <si>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</si>
  <si>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</si>
  <si>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</si>
  <si>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</si>
  <si>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</si>
  <si>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</si>
  <si>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</si>
  <si>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</si>
  <si>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</si>
  <si>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</si>
  <si>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</si>
  <si>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</si>
  <si>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</si>
  <si>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</si>
  <si>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</si>
  <si>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</si>
  <si>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</si>
  <si>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</si>
  <si>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</si>
  <si>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</si>
  <si>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</si>
  <si>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</si>
  <si>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</si>
  <si>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</si>
  <si>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</si>
  <si>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</si>
  <si>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</si>
  <si>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</si>
  <si>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</si>
  <si>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</si>
  <si>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</si>
  <si>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</si>
  <si>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</si>
  <si>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</si>
  <si>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</si>
  <si>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</si>
  <si>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</si>
  <si>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</si>
  <si>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</si>
  <si>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</si>
  <si>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</si>
  <si>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</si>
  <si>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</si>
  <si>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</si>
  <si>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</si>
  <si>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</si>
  <si>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</si>
  <si>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</si>
  <si>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</si>
  <si>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</si>
  <si>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</si>
  <si>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</si>
  <si>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</si>
  <si>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</si>
  <si>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</si>
  <si>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</si>
  <si>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</si>
  <si>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</si>
  <si>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</si>
  <si>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</si>
  <si>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</si>
  <si>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</si>
  <si>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</si>
  <si>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</si>
  <si>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</si>
  <si>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</si>
  <si>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</si>
  <si>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</si>
  <si>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</si>
  <si>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</si>
  <si>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</si>
  <si>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</si>
  <si>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</si>
  <si>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</si>
  <si>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</si>
  <si>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</si>
  <si>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</si>
  <si>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</si>
  <si>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</si>
  <si>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</si>
  <si>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</si>
  <si>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</si>
  <si>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</si>
  <si>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</si>
  <si>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</si>
  <si>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</si>
  <si>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</si>
  <si>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</si>
  <si>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</si>
  <si>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</si>
  <si>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</si>
  <si>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</si>
  <si>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</si>
  <si>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</si>
  <si>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</si>
  <si>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</si>
  <si>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</si>
  <si>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</si>
  <si>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</si>
  <si>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</si>
  <si>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</si>
  <si>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</si>
  <si>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</si>
  <si>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</si>
  <si>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</si>
  <si>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</si>
  <si>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</si>
  <si>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</si>
  <si>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</si>
  <si>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</si>
  <si>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</si>
  <si>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</si>
  <si>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</si>
  <si>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</si>
  <si>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</si>
  <si>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</si>
  <si>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</si>
  <si>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</si>
  <si>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</si>
  <si>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</si>
  <si>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</si>
  <si>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</si>
  <si>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</si>
  <si>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</si>
  <si>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</si>
  <si>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</si>
  <si>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</si>
  <si>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</si>
  <si>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</si>
  <si>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</si>
  <si>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</si>
  <si>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</si>
  <si>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</si>
  <si>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</si>
  <si>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</si>
  <si>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</si>
  <si>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</si>
  <si>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</si>
  <si>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</si>
  <si>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</si>
  <si>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</si>
  <si>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</si>
  <si>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</si>
  <si>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</si>
  <si>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</si>
  <si>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</si>
  <si>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</si>
  <si>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</si>
  <si>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</si>
  <si>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</si>
  <si>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</si>
  <si>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</si>
  <si>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</si>
  <si>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</si>
  <si>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</si>
  <si>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</si>
  <si>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</si>
  <si>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</si>
  <si>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</si>
  <si>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</si>
  <si>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</si>
  <si>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</si>
  <si>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</si>
  <si>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</si>
  <si>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</si>
  <si>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</si>
  <si>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</si>
  <si>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</si>
  <si>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</si>
  <si>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</si>
  <si>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</si>
  <si>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</si>
  <si>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</si>
  <si>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</si>
  <si>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</si>
  <si>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</si>
  <si>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</si>
  <si>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</si>
  <si>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</si>
  <si>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</si>
  <si>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</si>
  <si>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</si>
  <si>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</si>
  <si>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</si>
  <si>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</si>
  <si>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</si>
  <si>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</si>
  <si>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</si>
  <si>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</si>
  <si>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</si>
  <si>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</si>
  <si>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</si>
  <si>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</si>
  <si>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</si>
  <si>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</si>
  <si>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</si>
  <si>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</si>
  <si>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</si>
  <si>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</si>
  <si>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</si>
  <si>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</si>
  <si>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</si>
  <si>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</si>
  <si>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</si>
  <si>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</si>
  <si>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</si>
  <si>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</si>
  <si>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</si>
  <si>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</si>
  <si>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</si>
  <si>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</si>
  <si>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</si>
  <si>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</si>
  <si>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</si>
  <si>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</si>
  <si>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</si>
  <si>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</si>
  <si>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</si>
  <si>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</si>
  <si>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</si>
  <si>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</si>
  <si>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</si>
  <si>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</si>
  <si>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</si>
  <si>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</si>
  <si>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</si>
  <si>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</si>
  <si>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</si>
  <si>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</si>
  <si>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</si>
  <si>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</si>
  <si>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</si>
  <si>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</si>
  <si>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</si>
  <si>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</si>
  <si>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</si>
  <si>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</si>
  <si>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</si>
  <si>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</si>
  <si>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</si>
  <si>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</si>
  <si>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</si>
  <si>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</si>
  <si>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</si>
  <si>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</si>
  <si>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</si>
  <si>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</si>
  <si>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</si>
  <si>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</si>
  <si>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</si>
  <si>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</si>
  <si>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</si>
  <si>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</si>
  <si>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</si>
  <si>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</si>
  <si>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</si>
  <si>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</si>
  <si>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</si>
  <si>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</si>
  <si>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</si>
  <si>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</si>
  <si>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</si>
  <si>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</si>
  <si>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</si>
  <si>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</si>
  <si>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</si>
  <si>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</si>
  <si>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</si>
  <si>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</si>
  <si>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</si>
  <si>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</si>
  <si>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</si>
  <si>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</si>
  <si>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</si>
  <si>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</si>
  <si>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</si>
  <si>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</si>
  <si>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</si>
  <si>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</si>
  <si>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</si>
  <si>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</si>
  <si>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</si>
  <si>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</si>
  <si>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</si>
  <si>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</si>
  <si>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</si>
  <si>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</si>
  <si>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</si>
  <si>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</si>
  <si>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</si>
  <si>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</si>
  <si>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</si>
  <si>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</si>
  <si>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</si>
  <si>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</si>
  <si>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</si>
  <si>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</si>
  <si>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</si>
  <si>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</si>
  <si>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</si>
  <si>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</si>
  <si>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</si>
  <si>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</si>
  <si>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</si>
  <si>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</si>
  <si>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</si>
  <si>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</si>
  <si>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</si>
  <si>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</si>
  <si>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</si>
  <si>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</si>
  <si>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</si>
  <si>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</si>
  <si>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</si>
  <si>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</si>
  <si>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</si>
  <si>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</si>
  <si>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</si>
  <si>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</si>
  <si>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</si>
  <si>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</si>
  <si>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</si>
  <si>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</si>
  <si>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</si>
  <si>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</si>
  <si>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</si>
  <si>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</si>
  <si>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</si>
  <si>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</si>
  <si>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</si>
  <si>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</si>
  <si>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</si>
  <si>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</si>
  <si>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</si>
  <si>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</si>
  <si>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</si>
  <si>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</si>
  <si>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</si>
  <si>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</si>
  <si>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</si>
  <si>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</si>
  <si>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</si>
  <si>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</si>
  <si>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</si>
  <si>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</si>
  <si>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</si>
  <si>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</si>
  <si>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</si>
  <si>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</si>
  <si>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</si>
  <si>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</si>
  <si>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</si>
  <si>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</si>
  <si>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</si>
  <si>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</si>
  <si>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</si>
  <si>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</si>
  <si>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</si>
  <si>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</si>
  <si>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</si>
  <si>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</si>
  <si>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</si>
  <si>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</si>
  <si>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</si>
  <si>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</si>
  <si>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</si>
  <si>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</si>
  <si>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</si>
  <si>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</si>
  <si>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</si>
  <si>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</si>
  <si>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</si>
  <si>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</si>
  <si>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</si>
  <si>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</si>
  <si>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</si>
  <si>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</si>
  <si>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</si>
  <si>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</si>
  <si>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</si>
  <si>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</si>
  <si>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</si>
  <si>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</si>
  <si>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</si>
  <si>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</si>
  <si>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</si>
  <si>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</si>
  <si>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</si>
  <si>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</si>
  <si>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</si>
  <si>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</si>
  <si>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</si>
  <si>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</si>
  <si>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</si>
  <si>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</si>
  <si>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</si>
  <si>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</si>
  <si>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</si>
  <si>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</si>
  <si>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</si>
  <si>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</si>
  <si>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</si>
  <si>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</si>
  <si>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</si>
  <si>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</si>
  <si>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</si>
  <si>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</si>
  <si>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</si>
  <si>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</si>
  <si>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</si>
  <si>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</si>
  <si>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</si>
  <si>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</si>
  <si>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</si>
  <si>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</si>
  <si>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</si>
  <si>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</si>
  <si>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</si>
  <si>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</si>
  <si>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</si>
  <si>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</si>
  <si>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</si>
  <si>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</si>
  <si>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</si>
  <si>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</si>
  <si>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</si>
  <si>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</si>
  <si>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</si>
  <si>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</si>
  <si>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</si>
  <si>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</si>
  <si>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</si>
  <si>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</si>
  <si>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</si>
  <si>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</si>
  <si>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</si>
  <si>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</si>
  <si>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</si>
  <si>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</si>
  <si>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</si>
  <si>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</si>
  <si>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</si>
  <si>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</si>
  <si>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</si>
  <si>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</si>
  <si>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</si>
  <si>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</si>
  <si>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</si>
  <si>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</si>
  <si>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</si>
  <si>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</si>
  <si>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</si>
  <si>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</si>
  <si>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</si>
  <si>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</si>
  <si>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</si>
  <si>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</si>
  <si>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</si>
  <si>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</si>
  <si>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</si>
  <si>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</si>
  <si>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</si>
  <si>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</si>
  <si>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</si>
  <si>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</si>
  <si>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</si>
  <si>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</si>
  <si>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</si>
  <si>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</si>
  <si>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</si>
  <si>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</si>
  <si>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</si>
  <si>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</si>
  <si>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</si>
  <si>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</si>
  <si>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</si>
  <si>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</si>
  <si>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</si>
  <si>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</si>
  <si>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</si>
  <si>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</si>
  <si>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</si>
  <si>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</si>
  <si>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</si>
  <si>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</si>
  <si>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</si>
  <si>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</si>
  <si>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</si>
  <si>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</si>
  <si>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</si>
  <si>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</si>
  <si>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</si>
  <si>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</si>
  <si>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</si>
  <si>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</si>
  <si>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</si>
  <si>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</si>
  <si>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</si>
  <si>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</si>
  <si>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</si>
  <si>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</si>
  <si>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</si>
  <si>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</si>
  <si>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</si>
  <si>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</si>
  <si>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</si>
  <si>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</si>
  <si>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</si>
  <si>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</si>
  <si>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</si>
  <si>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</si>
  <si>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</si>
  <si>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</si>
  <si>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</si>
  <si>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</si>
  <si>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</si>
  <si>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</si>
  <si>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</si>
  <si>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</si>
  <si>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</si>
  <si>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</si>
  <si>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</si>
  <si>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</si>
  <si>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</si>
  <si>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</si>
  <si>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</si>
  <si>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</si>
  <si>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</si>
  <si>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</si>
  <si>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</si>
  <si>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</si>
  <si>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</si>
  <si>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</si>
  <si>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</si>
  <si>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</si>
  <si>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</si>
  <si>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</si>
  <si>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</si>
  <si>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</si>
  <si>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</si>
  <si>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</si>
  <si>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</si>
  <si>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</si>
  <si>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</si>
  <si>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</si>
  <si>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</si>
  <si>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</si>
  <si>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</si>
  <si>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</si>
  <si>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</si>
  <si>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</si>
  <si>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</si>
  <si>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</si>
  <si>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</si>
  <si>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</si>
  <si>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</si>
  <si>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</si>
  <si>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</si>
  <si>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</si>
  <si>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</si>
  <si>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</si>
  <si>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</si>
  <si>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</si>
  <si>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</si>
  <si>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</si>
  <si>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</si>
  <si>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</si>
  <si>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</si>
  <si>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</si>
  <si>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</si>
  <si>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</si>
  <si>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</si>
  <si>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</si>
  <si>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</si>
  <si>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</si>
  <si>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</si>
  <si>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</si>
  <si>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</si>
  <si>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</si>
  <si>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</si>
  <si>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</si>
  <si>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</si>
  <si>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</si>
  <si>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</si>
  <si>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</si>
  <si>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</si>
  <si>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</si>
  <si>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</si>
  <si>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</si>
  <si>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</si>
  <si>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</si>
  <si>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</si>
  <si>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</si>
  <si>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</si>
  <si>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</si>
  <si>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</si>
  <si>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</si>
  <si>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</si>
  <si>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</si>
  <si>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</si>
  <si>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</si>
  <si>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</si>
  <si>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</si>
  <si>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</si>
  <si>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</si>
  <si>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</si>
  <si>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</si>
  <si>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</si>
  <si>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</si>
  <si>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</si>
  <si>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</si>
  <si>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</si>
  <si>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</si>
  <si>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</si>
  <si>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</si>
  <si>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</si>
  <si>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</si>
  <si>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</si>
  <si>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</si>
  <si>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</si>
  <si>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</si>
  <si>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</si>
  <si>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</si>
  <si>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</si>
  <si>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</si>
  <si>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</si>
  <si>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</si>
  <si>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</si>
  <si>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</si>
  <si>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</si>
  <si>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</si>
  <si>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</si>
  <si>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</si>
  <si>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</si>
  <si>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</si>
  <si>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</si>
  <si>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</si>
  <si>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</si>
  <si>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</si>
  <si>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</si>
  <si>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</si>
  <si>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</si>
  <si>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</si>
  <si>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</si>
  <si>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</si>
  <si>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</si>
  <si>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</si>
  <si>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</si>
  <si>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</si>
  <si>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</si>
  <si>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</si>
  <si>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</si>
  <si>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</si>
  <si>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</si>
  <si>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</si>
  <si>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</si>
  <si>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</si>
  <si>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</si>
  <si>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</si>
  <si>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</si>
  <si>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</si>
  <si>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</si>
  <si>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</si>
  <si>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</si>
  <si>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</si>
  <si>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</si>
  <si>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</si>
  <si>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</si>
  <si>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</si>
  <si>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</si>
  <si>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</si>
  <si>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</si>
  <si>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</si>
  <si>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</si>
  <si>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</si>
  <si>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</si>
  <si>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</si>
  <si>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</si>
  <si>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</si>
  <si>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</si>
  <si>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</si>
  <si>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</si>
  <si>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</si>
  <si>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</si>
  <si>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</si>
  <si>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</si>
  <si>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</si>
  <si>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</si>
  <si>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</si>
  <si>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</si>
  <si>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</si>
  <si>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</si>
  <si>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</si>
  <si>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</si>
  <si>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</si>
  <si>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</si>
  <si>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</si>
  <si>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</si>
  <si>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</si>
  <si>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</si>
  <si>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</si>
  <si>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</si>
  <si>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</si>
  <si>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</si>
  <si>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</si>
  <si>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</si>
  <si>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</si>
  <si>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</si>
  <si>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</si>
  <si>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</si>
  <si>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</si>
  <si>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</si>
  <si>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</si>
  <si>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</si>
  <si>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</si>
  <si>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</si>
  <si>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</si>
  <si>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</si>
  <si>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</si>
  <si>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</si>
  <si>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</si>
  <si>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</si>
  <si>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</si>
  <si>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</si>
  <si>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</si>
  <si>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</si>
  <si>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</si>
  <si>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</si>
  <si>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</si>
  <si>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</si>
  <si>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</si>
  <si>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</si>
  <si>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</si>
  <si>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</si>
  <si>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</si>
  <si>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</si>
  <si>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</si>
  <si>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</si>
  <si>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</si>
  <si>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</si>
  <si>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</si>
  <si>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</si>
  <si>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</si>
  <si>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</si>
  <si>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</si>
  <si>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</si>
  <si>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</si>
  <si>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</si>
  <si>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</si>
  <si>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</si>
  <si>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</si>
  <si>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</si>
  <si>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</si>
  <si>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</si>
  <si>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</si>
  <si>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</si>
  <si>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</si>
  <si>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</si>
  <si>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</si>
  <si>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</si>
  <si>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</si>
  <si>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</si>
  <si>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</si>
  <si>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</si>
  <si>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</si>
  <si>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</si>
  <si>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</si>
  <si>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</si>
  <si>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</si>
  <si>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</si>
  <si>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</si>
  <si>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</si>
  <si>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</si>
  <si>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</si>
  <si>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</si>
  <si>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</si>
  <si>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</si>
  <si>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</si>
  <si>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</si>
  <si>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</si>
  <si>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</si>
  <si>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</si>
  <si>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</si>
  <si>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</si>
  <si>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</si>
  <si>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</si>
  <si>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</si>
  <si>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</si>
  <si>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</si>
  <si>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</si>
  <si>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</si>
  <si>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</si>
  <si>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</si>
  <si>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</si>
  <si>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</si>
  <si>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</si>
  <si>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</si>
  <si>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</si>
  <si>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</si>
  <si>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</si>
  <si>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</si>
  <si>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</si>
  <si>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</si>
  <si>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</si>
  <si>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</si>
  <si>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</si>
  <si>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</si>
  <si>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</si>
  <si>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</si>
  <si>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</si>
  <si>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</si>
  <si>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</si>
  <si>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</si>
  <si>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</si>
  <si>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</si>
  <si>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</si>
  <si>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</si>
  <si>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</si>
  <si>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</si>
  <si>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</si>
  <si>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</si>
  <si>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</si>
  <si>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</si>
  <si>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</si>
  <si>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</si>
  <si>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</si>
  <si>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</si>
  <si>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</si>
  <si>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</si>
  <si>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</si>
  <si>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</si>
  <si>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</si>
  <si>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</si>
  <si>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</si>
  <si>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</si>
  <si>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</si>
  <si>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</si>
  <si>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</si>
  <si>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</si>
  <si>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</si>
  <si>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</si>
  <si>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</si>
  <si>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</si>
  <si>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</si>
  <si>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</si>
  <si>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</si>
  <si>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</si>
  <si>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</si>
  <si>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</si>
  <si>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</si>
  <si>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</si>
  <si>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</si>
  <si>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</si>
  <si>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</si>
  <si>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</si>
  <si>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</si>
  <si>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</si>
  <si>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</si>
  <si>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</si>
  <si>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</si>
  <si>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</si>
  <si>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</si>
  <si>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</si>
  <si>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</si>
  <si>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</si>
  <si>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</si>
  <si>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</si>
  <si>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</si>
  <si>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</si>
  <si>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</si>
  <si>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</si>
  <si>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</si>
  <si>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</si>
  <si>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</si>
  <si>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</si>
  <si>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</si>
  <si>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</si>
  <si>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</si>
  <si>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</si>
  <si>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</si>
  <si>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</si>
  <si>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</si>
  <si>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</si>
  <si>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</si>
  <si>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</si>
  <si>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</si>
  <si>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</si>
  <si>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</si>
  <si>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</si>
  <si>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</si>
  <si>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</si>
  <si>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</si>
  <si>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</si>
  <si>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</si>
  <si>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</si>
  <si>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</si>
  <si>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</si>
  <si>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</si>
  <si>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</si>
  <si>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</si>
  <si>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</si>
  <si>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</si>
  <si>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</si>
  <si>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</si>
  <si>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</si>
  <si>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</si>
  <si>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</si>
  <si>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</si>
  <si>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</si>
  <si>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</si>
  <si>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</si>
  <si>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</si>
  <si>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</si>
  <si>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</si>
  <si>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</si>
  <si>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</si>
  <si>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</si>
  <si>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</si>
  <si>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</si>
  <si>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</si>
  <si>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</si>
  <si>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</si>
  <si>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</si>
  <si>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</si>
  <si>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</si>
  <si>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</si>
  <si>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</si>
  <si>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</si>
  <si>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</si>
  <si>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</si>
  <si>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</si>
  <si>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</si>
  <si>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</si>
  <si>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</si>
  <si>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</si>
  <si>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</si>
  <si>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</si>
  <si>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</si>
  <si>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</si>
  <si>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</si>
  <si>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</si>
  <si>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</si>
  <si>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</si>
  <si>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</si>
  <si>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</si>
  <si>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</si>
  <si>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</si>
  <si>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</si>
  <si>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</si>
  <si>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</si>
  <si>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</si>
  <si>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</si>
  <si>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</si>
  <si>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</si>
  <si>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</si>
  <si>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</si>
  <si>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</si>
  <si>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</si>
  <si>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</si>
  <si>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</si>
  <si>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</si>
  <si>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</si>
  <si>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</si>
  <si>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</si>
  <si>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</si>
  <si>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</si>
  <si>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</si>
  <si>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</si>
  <si>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</si>
  <si>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</si>
  <si>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</si>
  <si>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</si>
  <si>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</si>
  <si>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</si>
  <si>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</si>
  <si>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</si>
  <si>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</si>
  <si>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</si>
  <si>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</si>
  <si>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</si>
  <si>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</si>
  <si>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</si>
  <si>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</si>
  <si>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</si>
  <si>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</si>
  <si>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</si>
  <si>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</si>
  <si>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</si>
  <si>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</si>
  <si>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</si>
  <si>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</si>
  <si>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</si>
  <si>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</si>
  <si>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</si>
  <si>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</si>
  <si>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</si>
  <si>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</si>
  <si>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</si>
  <si>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</si>
  <si>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</si>
  <si>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</si>
  <si>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</si>
  <si>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</si>
  <si>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</si>
  <si>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</si>
  <si>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</si>
  <si>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</si>
  <si>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</si>
  <si>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</si>
  <si>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</si>
  <si>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</si>
  <si>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</si>
  <si>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</si>
  <si>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</si>
  <si>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</si>
  <si>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</si>
  <si>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</si>
  <si>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</si>
  <si>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</si>
  <si>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</si>
  <si>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</si>
  <si>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</si>
  <si>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</si>
  <si>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</si>
  <si>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</si>
  <si>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</si>
  <si>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</si>
  <si>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</si>
  <si>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</si>
  <si>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</si>
  <si>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</si>
  <si>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</si>
  <si>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</si>
  <si>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</si>
  <si>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</si>
  <si>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</si>
  <si>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</si>
  <si>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</si>
  <si>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</si>
  <si>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</si>
  <si>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</si>
  <si>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</si>
  <si>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</si>
  <si>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</si>
  <si>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</si>
  <si>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</si>
  <si>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</si>
  <si>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</si>
  <si>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</si>
  <si>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</si>
  <si>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</si>
  <si>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</si>
  <si>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</si>
  <si>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</si>
  <si>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</si>
  <si>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</si>
  <si>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</si>
  <si>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</si>
  <si>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</si>
  <si>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</si>
  <si>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</si>
  <si>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</si>
  <si>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</si>
  <si>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</si>
  <si>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</si>
  <si>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</si>
  <si>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</si>
  <si>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</si>
  <si>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</si>
  <si>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</si>
  <si>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</si>
  <si>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</si>
  <si>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</si>
  <si>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</si>
  <si>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</si>
  <si>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</si>
  <si>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</si>
  <si>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</si>
  <si>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</si>
  <si>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</si>
  <si>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</si>
  <si>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</si>
  <si>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</si>
  <si>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</si>
  <si>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</si>
  <si>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</si>
  <si>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</si>
  <si>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</si>
  <si>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</si>
  <si>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</si>
  <si>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</si>
  <si>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</si>
  <si>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</si>
  <si>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</si>
  <si>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</si>
  <si>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</si>
  <si>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</si>
  <si>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</si>
  <si>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</si>
  <si>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</si>
  <si>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</si>
  <si>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</si>
  <si>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</si>
  <si>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</si>
  <si>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</si>
  <si>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</si>
  <si>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</si>
  <si>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</si>
  <si>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</si>
  <si>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</si>
  <si>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</si>
  <si>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</si>
  <si>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</si>
  <si>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</si>
  <si>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</si>
  <si>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</si>
  <si>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</si>
  <si>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</si>
  <si>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</si>
  <si>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</si>
  <si>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</si>
  <si>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</si>
  <si>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</si>
  <si>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</si>
  <si>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</si>
  <si>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</si>
  <si>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</si>
  <si>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</si>
  <si>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</si>
  <si>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</si>
  <si>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</si>
  <si>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</si>
  <si>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</si>
  <si>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</si>
  <si>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</si>
  <si>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</si>
  <si>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</si>
  <si>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</si>
  <si>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</si>
  <si>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</si>
  <si>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</si>
  <si>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</si>
  <si>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</si>
  <si>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</si>
  <si>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</si>
  <si>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</si>
  <si>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</si>
  <si>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</si>
  <si>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</si>
  <si>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</si>
  <si>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</si>
  <si>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</si>
  <si>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</si>
  <si>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</si>
  <si>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</si>
  <si>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</si>
  <si>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</si>
  <si>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</si>
  <si>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</si>
  <si>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</si>
  <si>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</si>
  <si>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</si>
  <si>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</si>
  <si>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</si>
  <si>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</si>
  <si>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</si>
  <si>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</si>
  <si>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</si>
  <si>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</si>
  <si>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</si>
  <si>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</si>
  <si>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</si>
  <si>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</si>
  <si>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</si>
  <si>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</si>
  <si>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</si>
  <si>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</si>
  <si>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</si>
  <si>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</si>
  <si>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</si>
  <si>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</si>
  <si>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</si>
  <si>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</si>
  <si>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</si>
  <si>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</si>
  <si>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</si>
  <si>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</si>
  <si>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</si>
  <si>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</si>
  <si>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</si>
  <si>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</si>
  <si>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</si>
  <si>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</si>
  <si>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</si>
  <si>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</si>
  <si>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</si>
  <si>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</si>
  <si>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</si>
  <si>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</si>
  <si>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</si>
  <si>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</si>
  <si>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</si>
  <si>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</si>
  <si>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</si>
  <si>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</si>
  <si>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</si>
  <si>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</si>
  <si>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</si>
  <si>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</si>
  <si>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</si>
  <si>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</si>
  <si>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</si>
  <si>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</si>
  <si>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</si>
  <si>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</si>
  <si>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</si>
  <si>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</si>
  <si>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</si>
  <si>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</si>
  <si>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</si>
  <si>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</si>
  <si>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</si>
  <si>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</si>
  <si>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</si>
  <si>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</si>
  <si>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</si>
  <si>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</si>
  <si>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</si>
  <si>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</si>
  <si>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</si>
  <si>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</si>
  <si>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</si>
  <si>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</si>
  <si>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</si>
  <si>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</si>
  <si>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</si>
  <si>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</si>
  <si>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</si>
  <si>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</si>
  <si>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</si>
  <si>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</si>
  <si>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</si>
  <si>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</si>
  <si>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</si>
  <si>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</si>
  <si>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</si>
  <si>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</si>
  <si>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</si>
  <si>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</si>
  <si>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</si>
  <si>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</si>
  <si>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</si>
  <si>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</si>
  <si>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</si>
  <si>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</si>
  <si>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</si>
  <si>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</si>
  <si>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</si>
  <si>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</si>
  <si>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</si>
  <si>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</si>
  <si>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</si>
  <si>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</si>
  <si>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</si>
  <si>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</si>
  <si>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</si>
  <si>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</si>
  <si>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</si>
  <si>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</si>
  <si>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</si>
  <si>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</si>
  <si>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</si>
  <si>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</si>
  <si>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</si>
  <si>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</si>
  <si>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</si>
  <si>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</si>
  <si>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</si>
  <si>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</si>
  <si>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</si>
  <si>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</si>
  <si>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</si>
  <si>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</si>
  <si>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</si>
  <si>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</si>
  <si>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</si>
  <si>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</si>
  <si>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</si>
  <si>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</si>
  <si>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</si>
  <si>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</si>
  <si>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</si>
  <si>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</si>
  <si>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</si>
  <si>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</si>
  <si>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</si>
  <si>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</si>
  <si>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</si>
  <si>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</si>
  <si>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</si>
  <si>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</si>
  <si>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</si>
  <si>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</si>
  <si>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</si>
  <si>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</si>
  <si>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</si>
  <si>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</si>
  <si>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</si>
  <si>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</si>
  <si>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</si>
  <si>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</si>
  <si>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</si>
  <si>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</si>
  <si>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</si>
  <si>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</si>
  <si>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</si>
  <si>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</si>
  <si>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</si>
  <si>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</si>
  <si>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</si>
  <si>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</si>
  <si>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</si>
  <si>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</si>
  <si>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</si>
  <si>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</si>
  <si>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</si>
  <si>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</si>
  <si>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</si>
  <si>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</si>
  <si>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</si>
  <si>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</si>
  <si>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</si>
  <si>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</si>
  <si>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</si>
  <si>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</si>
  <si>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</si>
  <si>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</si>
  <si>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</si>
  <si>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</si>
  <si>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</si>
  <si>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</si>
  <si>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</si>
  <si>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</si>
  <si>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</si>
  <si>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</si>
  <si>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</si>
  <si>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</si>
  <si>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</si>
  <si>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</si>
  <si>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</si>
  <si>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</si>
  <si>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</si>
  <si>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</si>
  <si>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</si>
  <si>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</si>
  <si>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</si>
  <si>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</si>
  <si>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</si>
  <si>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</si>
  <si>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</si>
  <si>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</si>
  <si>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</si>
  <si>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</si>
  <si>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</si>
  <si>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</si>
  <si>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</si>
  <si>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</si>
  <si>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</si>
  <si>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</si>
  <si>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</si>
  <si>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</si>
  <si>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</si>
  <si>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</si>
  <si>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</si>
  <si>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</si>
  <si>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</si>
  <si>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</si>
  <si>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</si>
  <si>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</si>
  <si>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</si>
  <si>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</si>
  <si>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</si>
  <si>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</si>
  <si>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</si>
  <si>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</si>
  <si>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</si>
  <si>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</si>
  <si>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</si>
  <si>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</si>
  <si>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</si>
  <si>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</si>
  <si>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</si>
  <si>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</si>
  <si>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</si>
  <si>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</si>
  <si>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</si>
  <si>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</si>
  <si>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</si>
  <si>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</si>
  <si>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</si>
  <si>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</si>
  <si>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</si>
  <si>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</si>
  <si>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</si>
  <si>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</si>
  <si>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</si>
  <si>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</si>
  <si>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</si>
  <si>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</si>
  <si>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</si>
  <si>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</si>
  <si>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</si>
  <si>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</si>
  <si>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</si>
  <si>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</si>
  <si>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</si>
  <si>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</si>
  <si>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</si>
  <si>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</si>
  <si>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</si>
  <si>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</si>
  <si>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</si>
  <si>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</si>
  <si>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</si>
  <si>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</si>
  <si>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</si>
  <si>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</si>
  <si>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</si>
  <si>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</si>
  <si>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</si>
  <si>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</si>
  <si>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</si>
  <si>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</si>
  <si>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</si>
  <si>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</si>
  <si>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</si>
  <si>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</si>
  <si>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</si>
  <si>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</si>
  <si>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</si>
  <si>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</si>
  <si>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</si>
  <si>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</si>
  <si>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</si>
  <si>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</si>
  <si>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</si>
  <si>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</si>
  <si>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</si>
  <si>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</si>
  <si>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</si>
  <si>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</si>
  <si>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</si>
  <si>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</si>
  <si>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</si>
  <si>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</si>
  <si>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</si>
  <si>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</si>
  <si>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</si>
  <si>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</si>
  <si>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</si>
  <si>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</si>
  <si>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</si>
  <si>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</si>
  <si>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</si>
  <si>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</si>
  <si>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</si>
  <si>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</si>
  <si>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</si>
  <si>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</si>
  <si>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</si>
  <si>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</si>
  <si>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</si>
  <si>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</si>
  <si>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</si>
  <si>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</si>
  <si>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</si>
  <si>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</si>
  <si>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</si>
  <si>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</si>
  <si>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</si>
  <si>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</si>
  <si>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</si>
  <si>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</si>
  <si>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</si>
  <si>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</si>
  <si>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</si>
  <si>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</si>
  <si>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</si>
  <si>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</si>
  <si>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</si>
  <si>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</si>
  <si>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</si>
  <si>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</si>
  <si>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</si>
  <si>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</si>
  <si>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</si>
  <si>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</si>
  <si>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</si>
  <si>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</si>
  <si>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</si>
  <si>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</si>
  <si>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</si>
  <si>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</si>
  <si>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</si>
  <si>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</si>
  <si>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</si>
  <si>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</si>
  <si>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</si>
  <si>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</si>
  <si>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</si>
  <si>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</si>
  <si>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</si>
  <si>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</si>
  <si>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</si>
  <si>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</si>
  <si>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</si>
  <si>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</si>
  <si>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</si>
  <si>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</si>
  <si>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</si>
  <si>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</si>
  <si>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</si>
  <si>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</si>
  <si>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</si>
  <si>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</si>
  <si>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</si>
  <si>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</si>
  <si>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</si>
  <si>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</si>
  <si>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</si>
  <si>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</si>
  <si>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</si>
  <si>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</si>
  <si>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</si>
  <si>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</si>
  <si>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</si>
  <si>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</si>
  <si>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</si>
  <si>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</si>
  <si>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</si>
  <si>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</si>
  <si>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</si>
  <si>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</si>
  <si>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</si>
  <si>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</si>
  <si>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</si>
  <si>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</si>
  <si>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</si>
  <si>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</si>
  <si>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</si>
  <si>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</si>
  <si>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</si>
  <si>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</si>
  <si>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</si>
  <si>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</si>
  <si>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</si>
  <si>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</si>
  <si>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</si>
  <si>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</si>
  <si>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</si>
  <si>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</si>
  <si>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</si>
  <si>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</si>
  <si>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</si>
  <si>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</si>
  <si>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</si>
  <si>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</si>
  <si>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</si>
  <si>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</si>
  <si>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</si>
  <si>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</si>
  <si>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</si>
  <si>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</si>
  <si>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</si>
  <si>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</si>
  <si>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</si>
  <si>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</si>
  <si>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</si>
  <si>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</si>
  <si>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</si>
  <si>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</si>
  <si>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</si>
  <si>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</si>
  <si>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</si>
  <si>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</si>
  <si>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</si>
  <si>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</si>
  <si>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</si>
  <si>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</si>
  <si>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</si>
  <si>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</si>
  <si>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</si>
  <si>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</si>
  <si>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</si>
  <si>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</si>
  <si>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</si>
  <si>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</si>
  <si>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</si>
  <si>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</si>
  <si>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</si>
  <si>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</si>
  <si>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</si>
  <si>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</si>
  <si>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</si>
  <si>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</si>
  <si>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</si>
  <si>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</si>
  <si>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</si>
  <si>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</si>
  <si>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</si>
  <si>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</si>
  <si>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</si>
  <si>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</si>
  <si>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</si>
  <si>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</si>
  <si>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</si>
  <si>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</si>
  <si>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</si>
  <si>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</si>
  <si>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</si>
  <si>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</si>
  <si>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</si>
  <si>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</si>
  <si>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</si>
  <si>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</si>
  <si>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</si>
  <si>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</si>
  <si>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</si>
  <si>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</si>
  <si>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</si>
  <si>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</si>
  <si>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</si>
  <si>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</si>
  <si>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</si>
  <si>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</si>
  <si>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</si>
  <si>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</si>
  <si>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</si>
  <si>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</si>
  <si>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</si>
  <si>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</si>
  <si>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</si>
  <si>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</si>
  <si>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</si>
  <si>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</si>
  <si>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</si>
  <si>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</si>
  <si>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</si>
  <si>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</si>
  <si>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</si>
  <si>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</si>
  <si>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</si>
  <si>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</si>
  <si>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</si>
  <si>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</si>
  <si>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</si>
  <si>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</si>
  <si>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</si>
  <si>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</si>
  <si>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</si>
  <si>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</si>
  <si>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</si>
  <si>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</si>
  <si>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</si>
  <si>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</si>
  <si>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</si>
  <si>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</si>
  <si>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</si>
  <si>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</si>
  <si>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</si>
  <si>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</si>
  <si>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</si>
  <si>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</si>
  <si>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</si>
  <si>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</si>
  <si>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</si>
  <si>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</si>
  <si>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</si>
  <si>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</si>
  <si>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</si>
  <si>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</si>
  <si>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</si>
  <si>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</si>
  <si>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</si>
  <si>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</si>
  <si>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</si>
  <si>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</si>
  <si>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</si>
  <si>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</si>
  <si>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</si>
  <si>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</si>
  <si>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</si>
  <si>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</si>
  <si>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</si>
  <si>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</si>
  <si>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</si>
  <si>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</si>
  <si>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</si>
  <si>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</si>
  <si>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</si>
  <si>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</si>
  <si>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</si>
  <si>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</si>
  <si>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</si>
  <si>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</si>
  <si>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</si>
  <si>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</si>
  <si>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</si>
  <si>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</si>
  <si>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</si>
  <si>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</si>
  <si>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</si>
  <si>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</si>
  <si>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</si>
  <si>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</si>
  <si>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</si>
  <si>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</si>
  <si>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</si>
  <si>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</si>
  <si>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</si>
  <si>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</si>
  <si>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</si>
  <si>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</si>
  <si>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</si>
  <si>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</si>
  <si>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</si>
  <si>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</si>
  <si>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</si>
  <si>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</si>
  <si>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</si>
  <si>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</si>
  <si>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</si>
  <si>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</si>
  <si>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</si>
  <si>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</si>
  <si>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</si>
  <si>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</si>
  <si>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</si>
  <si>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</si>
  <si>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</si>
  <si>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</si>
  <si>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</si>
  <si>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</si>
  <si>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</si>
  <si>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</si>
  <si>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</si>
  <si>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</si>
  <si>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</si>
  <si>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</si>
  <si>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</si>
  <si>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</si>
  <si>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</si>
  <si>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</si>
  <si>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</si>
  <si>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</si>
  <si>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</si>
  <si>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</si>
  <si>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</si>
  <si>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</si>
  <si>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</si>
  <si>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</si>
  <si>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</si>
  <si>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</si>
  <si>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</si>
  <si>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</si>
  <si>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</si>
  <si>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</si>
  <si>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</si>
  <si>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</si>
  <si>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</si>
  <si>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</si>
  <si>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</si>
  <si>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</si>
  <si>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</si>
  <si>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</si>
  <si>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</si>
  <si>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</si>
  <si>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</si>
  <si>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</si>
  <si>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</si>
  <si>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</si>
  <si>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</si>
  <si>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</si>
  <si>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</si>
  <si>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</si>
  <si>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</si>
  <si>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</si>
  <si>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</si>
  <si>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</si>
  <si>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</si>
  <si>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</si>
  <si>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</si>
  <si>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</si>
  <si>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</si>
  <si>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</si>
  <si>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</si>
  <si>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</si>
  <si>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</si>
  <si>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</si>
  <si>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</si>
  <si>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</si>
  <si>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</si>
  <si>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</si>
  <si>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</si>
  <si>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</si>
  <si>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</si>
  <si>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</si>
  <si>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</si>
  <si>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</si>
  <si>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</si>
  <si>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</si>
  <si>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</si>
  <si>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</si>
  <si>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</si>
  <si>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</si>
  <si>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</si>
  <si>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</si>
  <si>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</si>
  <si>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</si>
  <si>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</si>
  <si>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</si>
  <si>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</si>
  <si>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</si>
  <si>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</si>
  <si>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</si>
  <si>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</si>
  <si>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</si>
  <si>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</si>
  <si>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</si>
  <si>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</si>
  <si>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</si>
  <si>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</si>
  <si>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</si>
  <si>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</si>
  <si>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</si>
  <si>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</si>
  <si>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</si>
  <si>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</si>
  <si>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</si>
  <si>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</si>
  <si>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</si>
  <si>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</si>
  <si>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</si>
  <si>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</si>
  <si>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</si>
  <si>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</si>
  <si>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</si>
  <si>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</si>
  <si>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</si>
  <si>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</si>
  <si>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</si>
  <si>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</si>
  <si>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</si>
  <si>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</si>
  <si>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</si>
  <si>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</si>
  <si>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</si>
  <si>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</si>
  <si>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</si>
  <si>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</si>
  <si>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</si>
  <si>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</si>
  <si>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</si>
  <si>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</si>
  <si>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</si>
  <si>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</si>
  <si>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</si>
  <si>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</si>
  <si>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</si>
  <si>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</si>
  <si>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</si>
  <si>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</si>
  <si>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</si>
  <si>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</si>
  <si>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</si>
  <si>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</si>
  <si>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</si>
  <si>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</si>
  <si>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</si>
  <si>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</si>
  <si>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</si>
  <si>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</si>
  <si>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</si>
  <si>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</si>
  <si>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</si>
  <si>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</si>
  <si>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</si>
  <si>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</si>
  <si>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</si>
  <si>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</si>
  <si>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</si>
  <si>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</si>
  <si>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</si>
  <si>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</si>
  <si>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</si>
  <si>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</si>
  <si>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</si>
  <si>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</si>
  <si>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</si>
  <si>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</si>
  <si>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</si>
  <si>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</si>
  <si>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</si>
  <si>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</si>
  <si>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</si>
  <si>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</si>
  <si>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</si>
  <si>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</si>
  <si>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</si>
  <si>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</si>
  <si>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</si>
  <si>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</si>
  <si>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</si>
  <si>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</si>
  <si>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</si>
  <si>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</si>
  <si>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</si>
  <si>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</si>
  <si>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</si>
  <si>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</si>
  <si>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</si>
  <si>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</si>
  <si>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</si>
  <si>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</si>
  <si>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</si>
  <si>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</si>
  <si>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</si>
  <si>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</si>
  <si>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</si>
  <si>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</si>
  <si>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</si>
  <si>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</si>
  <si>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</si>
  <si>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</si>
  <si>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</si>
  <si>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</si>
  <si>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</si>
  <si>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</si>
  <si>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</si>
  <si>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</si>
  <si>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</si>
  <si>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</si>
  <si>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</si>
  <si>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</si>
  <si>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</si>
  <si>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</si>
  <si>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</si>
  <si>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</si>
  <si>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</si>
  <si>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</si>
  <si>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</si>
  <si>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</si>
  <si>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</si>
  <si>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</si>
  <si>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</si>
  <si>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</si>
  <si>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</si>
  <si>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</si>
  <si>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</si>
  <si>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</si>
  <si>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</si>
  <si>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</si>
  <si>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</si>
  <si>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</si>
  <si>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</si>
  <si>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</si>
  <si>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</si>
  <si>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</si>
  <si>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</si>
  <si>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</si>
  <si>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</si>
  <si>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</si>
  <si>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</si>
  <si>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</si>
  <si>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</si>
  <si>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</si>
  <si>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</si>
  <si>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</si>
  <si>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</si>
  <si>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</si>
  <si>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</si>
  <si>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</si>
  <si>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</si>
  <si>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</si>
  <si>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</si>
  <si>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</si>
  <si>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</si>
  <si>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</si>
  <si>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</si>
  <si>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</si>
  <si>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</si>
  <si>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</si>
  <si>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</si>
  <si>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</si>
  <si>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</si>
  <si>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</si>
  <si>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</si>
  <si>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</si>
  <si>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</si>
  <si>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</si>
  <si>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</si>
  <si>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</si>
  <si>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</si>
  <si>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</si>
  <si>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</si>
  <si>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</si>
  <si>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</si>
  <si>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</si>
  <si>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</si>
  <si>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</si>
  <si>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</si>
  <si>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</si>
  <si>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</si>
  <si>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</si>
  <si>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</si>
  <si>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</si>
  <si>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</si>
  <si>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</si>
  <si>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</si>
  <si>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</si>
  <si>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</si>
  <si>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</si>
  <si>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</si>
  <si>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</si>
  <si>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</si>
  <si>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</si>
  <si>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</si>
  <si>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</si>
  <si>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</si>
  <si>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</si>
  <si>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</si>
  <si>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</si>
  <si>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</si>
  <si>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</si>
  <si>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</si>
  <si>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</si>
  <si>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</si>
  <si>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</si>
  <si>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</si>
  <si>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</si>
  <si>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</si>
  <si>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</si>
  <si>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</si>
  <si>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</si>
  <si>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</si>
  <si>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</si>
  <si>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</si>
  <si>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</si>
  <si>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</si>
  <si>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</si>
  <si>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</si>
  <si>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</si>
  <si>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</si>
  <si>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</si>
  <si>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</si>
  <si>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</si>
  <si>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</si>
  <si>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</si>
  <si>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</si>
  <si>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</si>
  <si>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</si>
  <si>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</si>
  <si>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</si>
  <si>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</si>
  <si>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</si>
  <si>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</si>
  <si>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</si>
  <si>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</si>
  <si>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</si>
  <si>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</si>
  <si>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</si>
  <si>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</si>
  <si>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</si>
  <si>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</si>
  <si>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</si>
  <si>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</si>
  <si>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</si>
  <si>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</si>
  <si>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</si>
  <si>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</si>
  <si>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</si>
  <si>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</si>
  <si>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</si>
  <si>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</si>
  <si>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</si>
  <si>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</si>
  <si>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</si>
  <si>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</si>
  <si>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</si>
  <si>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</si>
  <si>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</si>
  <si>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</si>
  <si>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</si>
  <si>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</si>
  <si>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</si>
  <si>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</si>
  <si>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</si>
  <si>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</si>
  <si>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</si>
  <si>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</si>
  <si>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</si>
  <si>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</si>
  <si>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</si>
  <si>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</si>
  <si>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</si>
  <si>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</si>
  <si>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</si>
  <si>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</si>
  <si>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</si>
  <si>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</si>
  <si>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</si>
  <si>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</si>
  <si>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</si>
  <si>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</si>
  <si>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</si>
  <si>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</si>
  <si>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</si>
  <si>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</si>
  <si>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</si>
  <si>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</si>
  <si>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</si>
  <si>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</si>
  <si>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</si>
  <si>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</si>
  <si>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</si>
  <si>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</si>
  <si>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</si>
  <si>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</si>
  <si>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</si>
  <si>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</si>
  <si>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</si>
  <si>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</si>
  <si>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</si>
  <si>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</si>
  <si>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</si>
  <si>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</si>
  <si>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</si>
  <si>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</si>
  <si>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</si>
  <si>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</si>
  <si>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</si>
  <si>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</si>
  <si>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</si>
  <si>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</si>
  <si>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</si>
  <si>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</si>
  <si>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</si>
  <si>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</si>
  <si>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</si>
  <si>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</si>
  <si>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</si>
  <si>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</si>
  <si>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</si>
  <si>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</si>
  <si>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</si>
  <si>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</si>
  <si>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</si>
  <si>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</si>
  <si>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</si>
  <si>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</si>
  <si>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</si>
  <si>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</si>
  <si>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</si>
  <si>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</si>
  <si>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</si>
  <si>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</si>
  <si>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</si>
  <si>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</si>
  <si>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</si>
  <si>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</si>
  <si>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</si>
  <si>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</si>
  <si>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</si>
  <si>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</si>
  <si>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</si>
  <si>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</si>
  <si>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</si>
  <si>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</si>
  <si>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</si>
  <si>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</si>
  <si>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</si>
  <si>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</si>
  <si>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</si>
  <si>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</si>
  <si>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</si>
  <si>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</si>
  <si>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</si>
  <si>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</si>
  <si>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</si>
  <si>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</si>
  <si>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</si>
  <si>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</si>
  <si>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</si>
  <si>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</si>
  <si>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</si>
  <si>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</si>
  <si>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</si>
  <si>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</si>
  <si>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</si>
  <si>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</si>
  <si>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</si>
  <si>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</si>
  <si>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</si>
  <si>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</si>
  <si>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</si>
  <si>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</si>
  <si>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</si>
  <si>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</si>
  <si>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</si>
  <si>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</si>
  <si>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</si>
  <si>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</si>
  <si>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</si>
  <si>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</si>
  <si>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</si>
  <si>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</si>
  <si>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</si>
  <si>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</si>
  <si>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</si>
  <si>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</si>
  <si>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</si>
  <si>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</si>
  <si>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</si>
  <si>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</si>
  <si>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</si>
  <si>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</si>
  <si>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</si>
  <si>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</si>
  <si>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</si>
  <si>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</si>
  <si>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</si>
  <si>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</si>
  <si>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</si>
  <si>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</si>
  <si>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</si>
  <si>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</si>
  <si>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</si>
  <si>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</si>
  <si>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</si>
  <si>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</si>
  <si>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</si>
  <si>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</si>
  <si>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</si>
  <si>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</si>
  <si>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</si>
  <si>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</si>
  <si>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</si>
  <si>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</si>
  <si>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</si>
  <si>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</si>
  <si>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</si>
  <si>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</si>
  <si>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</si>
  <si>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</si>
  <si>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</si>
  <si>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</si>
  <si>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</si>
  <si>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</si>
  <si>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</si>
  <si>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</si>
  <si>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</si>
  <si>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</si>
  <si>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</si>
  <si>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</si>
  <si>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</si>
  <si>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</si>
  <si>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</si>
  <si>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</si>
  <si>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</si>
  <si>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</si>
  <si>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</si>
  <si>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</si>
  <si>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</si>
  <si>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</si>
  <si>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</si>
  <si>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</si>
  <si>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</si>
  <si>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</si>
  <si>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</si>
  <si>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</si>
  <si>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</si>
  <si>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</si>
  <si>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</si>
  <si>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</si>
  <si>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</si>
  <si>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</si>
  <si>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</si>
  <si>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</si>
  <si>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</si>
  <si>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</si>
  <si>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</si>
  <si>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</si>
  <si>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</si>
  <si>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</si>
  <si>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</si>
  <si>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</si>
  <si>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</si>
  <si>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</si>
  <si>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</si>
  <si>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</si>
  <si>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</si>
  <si>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</si>
  <si>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</si>
  <si>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</si>
  <si>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</si>
  <si>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</si>
  <si>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</si>
  <si>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</si>
  <si>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</si>
  <si>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</si>
  <si>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</si>
  <si>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</si>
  <si>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</si>
  <si>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</si>
  <si>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</si>
  <si>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</si>
  <si>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</si>
  <si>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</si>
  <si>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</si>
  <si>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</si>
  <si>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</si>
  <si>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</si>
  <si>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</si>
  <si>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</si>
  <si>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</si>
  <si>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</si>
  <si>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</si>
  <si>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</si>
  <si>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</si>
  <si>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</si>
  <si>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</si>
  <si>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</si>
  <si>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</si>
  <si>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</si>
  <si>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</si>
  <si>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</si>
  <si>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</si>
  <si>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</si>
  <si>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</si>
  <si>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</si>
  <si>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</si>
  <si>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</si>
  <si>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</si>
  <si>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</si>
  <si>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</si>
  <si>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</si>
  <si>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</si>
  <si>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</si>
  <si>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</si>
  <si>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</si>
  <si>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</si>
  <si>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</si>
  <si>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</si>
  <si>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</si>
  <si>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</si>
  <si>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</si>
  <si>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</si>
  <si>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</si>
  <si>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</si>
  <si>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</si>
  <si>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</si>
  <si>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</si>
  <si>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</si>
  <si>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</si>
  <si>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</si>
  <si>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</si>
  <si>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</si>
  <si>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</si>
  <si>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</si>
  <si>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</si>
  <si>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</si>
  <si>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</si>
  <si>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</si>
  <si>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</si>
  <si>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</si>
  <si>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</si>
  <si>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</si>
  <si>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</si>
  <si>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</si>
  <si>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</si>
  <si>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</si>
  <si>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</si>
  <si>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</si>
  <si>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</si>
  <si>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</si>
  <si>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</si>
  <si>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</si>
  <si>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</si>
  <si>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</si>
  <si>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</si>
  <si>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</si>
  <si>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</si>
  <si>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</si>
  <si>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</si>
  <si>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</si>
  <si>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</si>
  <si>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</si>
  <si>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</si>
  <si>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</si>
  <si>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</si>
  <si>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</si>
  <si>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</si>
  <si>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</si>
  <si>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</si>
  <si>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</si>
  <si>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</si>
  <si>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</si>
  <si>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</si>
  <si>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</si>
  <si>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</si>
  <si>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</si>
  <si>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</si>
  <si>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</si>
  <si>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</si>
  <si>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</si>
  <si>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</si>
  <si>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</si>
  <si>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</si>
  <si>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</si>
  <si>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</si>
  <si>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</si>
  <si>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</si>
  <si>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</si>
  <si>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</si>
  <si>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</si>
  <si>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</si>
  <si>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</si>
  <si>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</si>
  <si>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</si>
  <si>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</si>
  <si>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</si>
  <si>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</si>
  <si>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</si>
  <si>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</si>
  <si>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</si>
  <si>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</si>
  <si>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</si>
  <si>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</si>
  <si>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</si>
  <si>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</si>
  <si>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</si>
  <si>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</si>
  <si>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</si>
  <si>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</si>
  <si>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</si>
  <si>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</si>
  <si>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</si>
  <si>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</si>
  <si>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</si>
  <si>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</si>
  <si>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</si>
  <si>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</si>
  <si>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</si>
  <si>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</si>
  <si>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</si>
  <si>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</si>
  <si>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</si>
  <si>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</si>
  <si>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</si>
  <si>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</si>
  <si>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</si>
  <si>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</si>
  <si>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</si>
  <si>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</si>
  <si>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</si>
  <si>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</si>
  <si>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</si>
  <si>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</si>
  <si>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</si>
  <si>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</si>
  <si>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</si>
  <si>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</si>
  <si>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</si>
  <si>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</si>
  <si>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</si>
  <si>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</si>
  <si>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</si>
  <si>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</si>
  <si>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</si>
  <si>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</si>
  <si>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</si>
  <si>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</si>
  <si>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</si>
  <si>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</si>
  <si>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</si>
  <si>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</si>
  <si>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</si>
  <si>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</si>
  <si>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</si>
  <si>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</si>
  <si>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</si>
  <si>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</si>
  <si>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</si>
  <si>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</si>
  <si>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</si>
  <si>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</si>
  <si>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</si>
  <si>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</si>
  <si>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</si>
  <si>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</si>
  <si>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</si>
  <si>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</si>
  <si>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</si>
  <si>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</si>
  <si>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</si>
  <si>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</si>
  <si>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</si>
  <si>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</si>
  <si>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</si>
  <si>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</si>
  <si>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</si>
  <si>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</si>
  <si>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</si>
  <si>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</si>
  <si>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</si>
  <si>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</si>
  <si>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</si>
  <si>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</si>
  <si>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</si>
  <si>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</si>
  <si>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</si>
  <si>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</si>
  <si>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</si>
  <si>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</si>
  <si>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</si>
  <si>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</si>
  <si>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</si>
  <si>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</si>
  <si>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</si>
  <si>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</si>
  <si>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</si>
  <si>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</si>
  <si>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</si>
  <si>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</si>
  <si>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</si>
  <si>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</si>
  <si>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</si>
  <si>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</si>
  <si>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</si>
  <si>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</si>
  <si>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</si>
  <si>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</si>
  <si>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</si>
  <si>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</si>
  <si>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</si>
  <si>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</si>
  <si>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</si>
  <si>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</si>
  <si>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</si>
  <si>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</si>
  <si>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</si>
  <si>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</si>
  <si>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</si>
  <si>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</si>
  <si>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</si>
  <si>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</si>
  <si>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</si>
  <si>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</si>
  <si>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</si>
  <si>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</si>
  <si>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</si>
  <si>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</si>
  <si>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</si>
  <si>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</si>
  <si>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</si>
  <si>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</si>
  <si>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</si>
  <si>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</si>
  <si>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</si>
  <si>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</si>
  <si>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</si>
  <si>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</si>
  <si>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</si>
  <si>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</si>
  <si>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</si>
  <si>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</si>
  <si>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</si>
  <si>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</si>
  <si>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</si>
  <si>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</si>
  <si>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</si>
  <si>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</si>
  <si>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</si>
  <si>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</si>
  <si>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</si>
  <si>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</si>
  <si>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</si>
  <si>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</si>
  <si>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</si>
  <si>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</si>
  <si>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</si>
  <si>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</si>
  <si>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</si>
  <si>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</si>
  <si>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</si>
  <si>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</si>
  <si>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</si>
  <si>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</si>
  <si>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</si>
  <si>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</si>
  <si>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</si>
  <si>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</si>
  <si>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</si>
  <si>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</si>
  <si>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</si>
  <si>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</si>
  <si>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</si>
  <si>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</si>
  <si>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</si>
  <si>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</si>
  <si>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</si>
  <si>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</si>
  <si>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</si>
  <si>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</si>
  <si>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</si>
  <si>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</si>
  <si>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</si>
  <si>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</si>
  <si>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</si>
  <si>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</si>
  <si>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</si>
  <si>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</si>
  <si>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</si>
  <si>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</si>
  <si>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</si>
  <si>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</si>
  <si>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</si>
  <si>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</si>
  <si>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</si>
  <si>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</si>
  <si>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</si>
  <si>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</si>
  <si>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</si>
  <si>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</si>
  <si>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</si>
  <si>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</si>
  <si>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</si>
  <si>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</si>
  <si>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</si>
  <si>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</si>
  <si>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</si>
  <si>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</si>
  <si>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</si>
  <si>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</si>
  <si>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</si>
  <si>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</si>
  <si>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</si>
  <si>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</si>
  <si>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</si>
  <si>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</si>
  <si>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</si>
  <si>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</si>
  <si>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</si>
  <si>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</si>
  <si>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</si>
  <si>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</si>
  <si>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</si>
  <si>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</si>
  <si>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</si>
  <si>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</si>
  <si>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</si>
  <si>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</si>
  <si>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</si>
  <si>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</si>
  <si>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</si>
  <si>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</si>
  <si>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</si>
  <si>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</si>
  <si>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</si>
  <si>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</si>
  <si>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</si>
  <si>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</si>
  <si>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</si>
  <si>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</si>
  <si>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</si>
  <si>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</si>
  <si>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</si>
  <si>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</si>
  <si>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</si>
  <si>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</si>
  <si>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</si>
  <si>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</si>
  <si>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</si>
  <si>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</si>
  <si>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</si>
  <si>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</si>
  <si>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</si>
  <si>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</si>
  <si>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</si>
  <si>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</si>
  <si>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</si>
  <si>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</si>
  <si>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</si>
  <si>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</si>
  <si>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</si>
  <si>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</si>
  <si>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</si>
  <si>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</si>
  <si>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</si>
  <si>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</si>
  <si>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</si>
  <si>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</si>
  <si>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</si>
  <si>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</si>
  <si>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</si>
  <si>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</si>
  <si>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</si>
  <si>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</si>
  <si>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</si>
  <si>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</si>
  <si>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</si>
  <si>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</si>
  <si>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</si>
  <si>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</si>
  <si>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</si>
  <si>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</si>
  <si>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</si>
  <si>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</si>
  <si>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</si>
  <si>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</si>
  <si>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</si>
  <si>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</si>
  <si>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</si>
  <si>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</si>
  <si>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</si>
  <si>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</si>
  <si>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</si>
  <si>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</si>
  <si>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</si>
  <si>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</si>
  <si>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</si>
  <si>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</si>
  <si>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</si>
  <si>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</si>
  <si>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</si>
  <si>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</si>
  <si>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</si>
  <si>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</si>
  <si>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</si>
  <si>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</si>
  <si>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</si>
  <si>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</si>
  <si>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</si>
  <si>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</si>
  <si>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</si>
  <si>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</si>
  <si>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</si>
  <si>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</si>
  <si>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</si>
  <si>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</si>
  <si>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</si>
  <si>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</si>
  <si>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</si>
  <si>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</si>
  <si>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</si>
  <si>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</si>
  <si>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</si>
  <si>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</si>
  <si>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</si>
  <si>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</si>
  <si>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</si>
  <si>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</si>
  <si>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</si>
  <si>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</si>
  <si>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</si>
  <si>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</si>
  <si>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</si>
  <si>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</si>
  <si>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</si>
  <si>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</si>
  <si>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</si>
  <si>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</si>
  <si>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</si>
  <si>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</si>
  <si>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</si>
  <si>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</si>
  <si>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</si>
  <si>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</si>
  <si>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</si>
  <si>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</si>
  <si>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</si>
  <si>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</si>
  <si>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</si>
  <si>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</si>
  <si>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</si>
  <si>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</si>
  <si>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</si>
  <si>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</si>
  <si>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</si>
  <si>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</si>
  <si>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</si>
  <si>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</si>
  <si>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</si>
  <si>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</si>
  <si>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</si>
  <si>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</si>
  <si>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</si>
  <si>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</si>
  <si>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</si>
  <si>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</si>
  <si>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</si>
  <si>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</si>
  <si>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</si>
  <si>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</si>
  <si>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</si>
  <si>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</si>
  <si>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</si>
  <si>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</si>
  <si>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</si>
  <si>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</si>
  <si>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</si>
  <si>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</si>
  <si>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</si>
  <si>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</si>
  <si>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</si>
  <si>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</si>
  <si>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</si>
  <si>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</si>
  <si>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</si>
  <si>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</si>
  <si>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</si>
  <si>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</si>
  <si>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</si>
  <si>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</si>
  <si>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</si>
  <si>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</si>
  <si>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</si>
  <si>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</si>
  <si>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</si>
  <si>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</si>
  <si>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</si>
  <si>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</si>
  <si>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</si>
  <si>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</si>
  <si>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</si>
  <si>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</si>
  <si>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</si>
  <si>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</si>
  <si>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</si>
  <si>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</si>
  <si>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</si>
  <si>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</si>
  <si>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</si>
  <si>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</si>
  <si>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</si>
  <si>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</si>
  <si>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</si>
  <si>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</si>
  <si>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</si>
  <si>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</si>
  <si>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</si>
  <si>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</si>
  <si>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</si>
  <si>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</si>
  <si>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</si>
  <si>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</si>
  <si>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</si>
  <si>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</si>
  <si>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</si>
  <si>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</si>
  <si>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</si>
  <si>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</si>
  <si>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</si>
  <si>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</si>
  <si>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</si>
  <si>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</si>
  <si>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</si>
  <si>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</si>
  <si>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</si>
  <si>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</si>
  <si>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</si>
  <si>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</si>
  <si>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</si>
  <si>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</si>
  <si>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</si>
  <si>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</si>
  <si>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</si>
  <si>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</si>
  <si>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</si>
  <si>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</si>
  <si>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</si>
  <si>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</si>
  <si>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</si>
  <si>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</si>
  <si>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</si>
  <si>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</si>
  <si>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</si>
  <si>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</si>
  <si>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</si>
  <si>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</si>
  <si>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</si>
  <si>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</si>
  <si>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</si>
  <si>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</si>
  <si>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</si>
  <si>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</si>
  <si>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</si>
  <si>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</si>
  <si>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</si>
  <si>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</si>
  <si>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</si>
  <si>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</si>
  <si>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</si>
  <si>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</si>
  <si>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</si>
  <si>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</si>
  <si>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</si>
  <si>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</si>
  <si>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</si>
  <si>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</si>
  <si>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</si>
  <si>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</si>
  <si>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</si>
  <si>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</si>
  <si>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</si>
  <si>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</si>
  <si>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</si>
  <si>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</si>
  <si>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</si>
  <si>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</si>
  <si>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</si>
  <si>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</si>
  <si>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</si>
  <si>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</si>
  <si>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</si>
  <si>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</si>
  <si>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</si>
  <si>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</si>
  <si>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</si>
  <si>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</si>
  <si>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</si>
  <si>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</si>
  <si>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</si>
  <si>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</si>
  <si>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</si>
  <si>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</si>
  <si>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</si>
  <si>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</si>
  <si>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</si>
  <si>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</si>
  <si>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</si>
  <si>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</si>
  <si>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</si>
  <si>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</si>
  <si>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</si>
  <si>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</si>
  <si>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</si>
  <si>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</si>
  <si>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</si>
  <si>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</si>
  <si>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</si>
  <si>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</si>
  <si>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</si>
  <si>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</si>
  <si>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</si>
  <si>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</si>
  <si>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</si>
  <si>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</si>
  <si>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</si>
  <si>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</si>
  <si>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</si>
  <si>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</si>
  <si>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</si>
  <si>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</si>
  <si>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</si>
  <si>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</si>
  <si>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</si>
  <si>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</si>
  <si>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</si>
  <si>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</si>
  <si>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</si>
  <si>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</si>
  <si>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</si>
  <si>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</si>
  <si>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</si>
  <si>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</si>
  <si>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</si>
  <si>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</si>
  <si>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</si>
  <si>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</si>
  <si>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</si>
  <si>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</si>
  <si>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</si>
  <si>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</si>
  <si>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</si>
  <si>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</si>
  <si>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</si>
  <si>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</si>
  <si>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</si>
  <si>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</si>
  <si>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</si>
  <si>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</si>
  <si>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</si>
  <si>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</si>
  <si>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</si>
  <si>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</si>
  <si>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</si>
  <si>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</si>
  <si>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</si>
  <si>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</si>
  <si>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</si>
  <si>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</si>
  <si>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</si>
  <si>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</si>
  <si>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</si>
  <si>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</si>
  <si>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</si>
  <si>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</si>
  <si>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</si>
  <si>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</si>
  <si>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</si>
  <si>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</si>
  <si>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</si>
  <si>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</si>
  <si>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</si>
  <si>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</si>
  <si>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</si>
  <si>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</si>
  <si>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</si>
  <si>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</si>
  <si>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</si>
  <si>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</si>
  <si>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</si>
  <si>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</si>
  <si>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</si>
  <si>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</si>
  <si>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</si>
  <si>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</si>
  <si>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</si>
  <si>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</si>
  <si>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</si>
  <si>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</si>
  <si>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</si>
  <si>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</si>
  <si>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</si>
  <si>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</si>
  <si>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</si>
  <si>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</si>
  <si>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</si>
  <si>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</si>
  <si>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</si>
  <si>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</si>
  <si>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</si>
  <si>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</si>
  <si>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</si>
  <si>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</si>
  <si>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</si>
  <si>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</si>
  <si>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</si>
  <si>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</si>
  <si>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</si>
  <si>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</si>
  <si>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</si>
  <si>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</si>
  <si>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</si>
  <si>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</si>
  <si>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</si>
  <si>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</si>
  <si>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</si>
  <si>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</si>
  <si>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</si>
  <si>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</si>
  <si>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</si>
  <si>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</si>
  <si>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</si>
  <si>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</si>
  <si>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</si>
  <si>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</si>
  <si>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</si>
  <si>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</si>
  <si>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</si>
  <si>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</si>
  <si>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</si>
  <si>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</si>
  <si>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</si>
  <si>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</si>
  <si>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</si>
  <si>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</si>
  <si>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</si>
  <si>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</si>
  <si>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</si>
  <si>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</si>
  <si>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</si>
  <si>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</si>
  <si>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</si>
  <si>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</si>
  <si>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</si>
  <si>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</si>
  <si>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</si>
  <si>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</si>
  <si>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</si>
  <si>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</si>
  <si>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</si>
  <si>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</si>
  <si>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</si>
  <si>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</si>
  <si>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</si>
  <si>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</si>
  <si>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</si>
  <si>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</si>
  <si>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</si>
  <si>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</si>
  <si>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</si>
  <si>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</si>
  <si>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</si>
  <si>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</si>
  <si>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</si>
  <si>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</si>
  <si>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</si>
  <si>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</si>
  <si>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</si>
  <si>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</si>
  <si>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</si>
  <si>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</si>
  <si>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</si>
  <si>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</si>
  <si>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</si>
  <si>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</si>
  <si>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</si>
  <si>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</si>
  <si>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</si>
  <si>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</si>
  <si>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</si>
  <si>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</si>
  <si>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</si>
  <si>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</si>
  <si>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</si>
  <si>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</si>
  <si>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</si>
  <si>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</si>
  <si>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</si>
  <si>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</si>
  <si>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</si>
  <si>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</si>
  <si>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</si>
  <si>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</si>
  <si>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</si>
  <si>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</si>
  <si>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</si>
  <si>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</si>
  <si>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</si>
  <si>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</si>
  <si>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</si>
  <si>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</si>
  <si>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</si>
  <si>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</si>
  <si>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</si>
  <si>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</si>
  <si>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</si>
  <si>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</si>
  <si>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</si>
  <si>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</si>
  <si>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</si>
  <si>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</si>
  <si>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</si>
  <si>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</si>
  <si>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</si>
  <si>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</si>
  <si>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</si>
  <si>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</si>
  <si>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</si>
  <si>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</si>
  <si>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</si>
  <si>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</si>
  <si>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</si>
  <si>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</si>
  <si>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</si>
  <si>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</si>
  <si>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</si>
  <si>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</si>
  <si>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</si>
  <si>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</si>
  <si>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</si>
  <si>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</si>
  <si>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</si>
  <si>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</si>
  <si>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</si>
  <si>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</si>
  <si>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</si>
  <si>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</si>
  <si>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</si>
  <si>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</si>
  <si>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</si>
  <si>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</si>
  <si>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</si>
  <si>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</si>
  <si>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</si>
  <si>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</si>
  <si>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</si>
  <si>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</si>
  <si>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</si>
  <si>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</si>
  <si>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</si>
  <si>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</si>
  <si>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</si>
  <si>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</si>
  <si>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</si>
  <si>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</si>
  <si>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</si>
  <si>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</si>
  <si>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</si>
  <si>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</si>
  <si>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</si>
  <si>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</si>
  <si>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</si>
  <si>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</si>
  <si>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</si>
  <si>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</si>
  <si>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</si>
  <si>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</si>
  <si>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</si>
  <si>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</si>
  <si>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</si>
  <si>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</si>
  <si>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</si>
  <si>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</si>
  <si>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</si>
  <si>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</si>
  <si>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</si>
  <si>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</si>
  <si>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</si>
  <si>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</si>
  <si>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</si>
  <si>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</si>
  <si>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</si>
  <si>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</si>
  <si>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</si>
  <si>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</si>
  <si>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</si>
  <si>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</si>
  <si>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</si>
  <si>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</si>
  <si>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</si>
  <si>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</si>
  <si>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</si>
  <si>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</si>
  <si>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</si>
  <si>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</si>
  <si>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</si>
  <si>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</si>
  <si>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</si>
  <si>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</si>
  <si>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</si>
  <si>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</si>
  <si>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</si>
  <si>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</si>
  <si>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</si>
  <si>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</si>
  <si>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</si>
  <si>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</si>
  <si>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</si>
  <si>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</si>
  <si>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</si>
  <si>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</si>
  <si>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</si>
  <si>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</si>
  <si>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</si>
  <si>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</si>
  <si>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</si>
  <si>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</si>
  <si>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</si>
  <si>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</si>
  <si>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</si>
  <si>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</si>
  <si>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</si>
  <si>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</si>
  <si>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</si>
  <si>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</si>
  <si>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</si>
  <si>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</si>
  <si>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</si>
  <si>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</si>
  <si>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</si>
  <si>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</si>
  <si>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</si>
  <si>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</si>
  <si>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</si>
  <si>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</si>
  <si>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</si>
  <si>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</si>
  <si>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</si>
  <si>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</si>
  <si>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</si>
  <si>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</si>
  <si>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</si>
  <si>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</si>
  <si>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</si>
  <si>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</si>
  <si>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</si>
  <si>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</si>
  <si>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</si>
  <si>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</si>
  <si>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</si>
  <si>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</si>
  <si>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</si>
  <si>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</si>
  <si>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</si>
  <si>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</si>
  <si>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</si>
  <si>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</si>
  <si>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</si>
  <si>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</si>
  <si>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</si>
  <si>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</si>
  <si>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</si>
  <si>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</si>
  <si>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</si>
  <si>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</si>
  <si>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</si>
  <si>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</si>
  <si>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</si>
  <si>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</si>
  <si>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</si>
  <si>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</si>
  <si>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</si>
  <si>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</si>
  <si>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</si>
  <si>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</si>
  <si>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</si>
  <si>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</si>
  <si>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</si>
  <si>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</si>
  <si>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</si>
  <si>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</si>
  <si>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</si>
  <si>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</si>
  <si>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</si>
  <si>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</si>
  <si>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</si>
  <si>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</si>
  <si>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</si>
  <si>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</si>
  <si>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</si>
  <si>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</si>
  <si>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</si>
  <si>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</si>
  <si>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</si>
  <si>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</si>
  <si>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</si>
  <si>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</si>
  <si>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</si>
  <si>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</si>
  <si>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</si>
  <si>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</si>
  <si>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</si>
  <si>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</si>
  <si>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</si>
  <si>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</si>
  <si>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</si>
  <si>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</si>
  <si>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</si>
  <si>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</si>
  <si>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</si>
  <si>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</si>
  <si>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</si>
  <si>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</si>
  <si>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</si>
  <si>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</si>
  <si>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</si>
  <si>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</si>
  <si>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</si>
  <si>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</si>
  <si>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</si>
  <si>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</si>
  <si>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</si>
  <si>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</si>
  <si>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</si>
  <si>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</si>
  <si>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</si>
  <si>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</si>
  <si>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</si>
  <si>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</si>
  <si>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</si>
  <si>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</si>
  <si>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</si>
  <si>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</si>
  <si>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</si>
  <si>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</si>
  <si>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</si>
  <si>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</si>
  <si>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</si>
  <si>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</si>
  <si>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</si>
  <si>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</si>
  <si>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</si>
  <si>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</si>
  <si>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</si>
  <si>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</si>
  <si>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</si>
  <si>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</si>
  <si>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</si>
  <si>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</si>
  <si>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</si>
  <si>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</si>
  <si>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</si>
  <si>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</si>
  <si>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</si>
  <si>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</si>
  <si>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</si>
  <si>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</si>
  <si>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</si>
  <si>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</si>
  <si>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</si>
  <si>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</si>
  <si>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</si>
  <si>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</si>
  <si>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</si>
  <si>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</si>
  <si>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</si>
  <si>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</si>
  <si>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</si>
  <si>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</si>
  <si>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</si>
  <si>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</si>
  <si>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</si>
  <si>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</si>
  <si>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</si>
  <si>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</si>
  <si>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</si>
  <si>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</si>
  <si>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</si>
  <si>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</si>
  <si>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</si>
  <si>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</si>
  <si>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</si>
  <si>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</si>
  <si>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</si>
  <si>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</si>
  <si>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</si>
  <si>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</si>
  <si>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</si>
  <si>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</si>
  <si>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</si>
  <si>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</si>
  <si>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</si>
  <si>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</si>
  <si>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</si>
  <si>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</si>
  <si>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</si>
  <si>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</si>
  <si>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</si>
  <si>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</si>
  <si>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</si>
  <si>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</si>
  <si>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</si>
  <si>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</si>
  <si>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</si>
  <si>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</si>
  <si>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</si>
  <si>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</si>
  <si>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</si>
  <si>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</si>
  <si>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</si>
  <si>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</si>
  <si>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</si>
  <si>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</si>
  <si>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</si>
  <si>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</si>
  <si>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</si>
  <si>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</si>
  <si>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</si>
  <si>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</si>
  <si>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</si>
  <si>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</si>
  <si>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</si>
  <si>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</si>
  <si>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</si>
  <si>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</si>
  <si>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</si>
  <si>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</si>
  <si>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</si>
  <si>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</si>
  <si>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</si>
  <si>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</si>
  <si>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</si>
  <si>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</si>
  <si>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</si>
  <si>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</si>
  <si>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</si>
  <si>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</si>
  <si>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</si>
  <si>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</si>
  <si>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</si>
  <si>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</si>
  <si>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</si>
  <si>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</si>
  <si>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</si>
  <si>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</si>
  <si>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</si>
  <si>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</si>
  <si>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</si>
  <si>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</si>
  <si>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</si>
  <si>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</si>
  <si>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</si>
  <si>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</si>
  <si>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</si>
  <si>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</si>
  <si>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</si>
  <si>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</si>
  <si>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</si>
  <si>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</si>
  <si>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</si>
  <si>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</si>
  <si>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</si>
  <si>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</si>
  <si>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</si>
  <si>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</si>
  <si>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</si>
  <si>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</si>
  <si>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</si>
  <si>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</si>
  <si>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</si>
  <si>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</si>
  <si>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</si>
  <si>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</si>
  <si>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</si>
  <si>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</si>
  <si>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</si>
  <si>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</si>
  <si>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</si>
  <si>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</si>
  <si>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</si>
  <si>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</si>
  <si>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</si>
  <si>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</si>
  <si>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</si>
  <si>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</si>
  <si>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</si>
  <si>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</si>
  <si>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</si>
  <si>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</si>
  <si>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</si>
  <si>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</si>
  <si>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</si>
  <si>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</si>
  <si>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</si>
  <si>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</si>
  <si>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</si>
  <si>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</si>
  <si>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</si>
  <si>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</si>
  <si>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</si>
  <si>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</si>
  <si>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</si>
  <si>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</si>
  <si>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</si>
  <si>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</si>
  <si>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</si>
  <si>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</si>
  <si>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</si>
  <si>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</si>
  <si>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</si>
  <si>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</si>
  <si>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</si>
  <si>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</si>
  <si>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</si>
  <si>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</si>
  <si>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</si>
  <si>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</si>
  <si>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</si>
  <si>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</si>
  <si>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</si>
  <si>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</si>
  <si>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</si>
  <si>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</si>
  <si>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</si>
  <si>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</si>
  <si>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</si>
  <si>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</si>
  <si>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</si>
  <si>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</si>
  <si>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</si>
  <si>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</si>
  <si>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</si>
  <si>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</si>
  <si>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</si>
  <si>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</si>
  <si>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</si>
  <si>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</si>
  <si>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</si>
  <si>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</si>
  <si>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</si>
  <si>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</si>
  <si>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</si>
  <si>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</si>
  <si>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</si>
  <si>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</si>
  <si>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</si>
  <si>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</si>
  <si>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</si>
  <si>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</si>
  <si>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</si>
  <si>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</si>
  <si>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</si>
  <si>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</si>
  <si>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</si>
  <si>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</si>
  <si>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</si>
  <si>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</si>
  <si>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</si>
  <si>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</si>
  <si>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</si>
  <si>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</si>
  <si>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</si>
  <si>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</si>
  <si>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</si>
  <si>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</si>
  <si>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</si>
  <si>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</si>
  <si>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</si>
  <si>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</si>
  <si>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</si>
  <si>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</si>
  <si>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</si>
  <si>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</si>
  <si>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</si>
  <si>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</si>
  <si>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</si>
  <si>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</si>
  <si>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</si>
  <si>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</si>
  <si>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</si>
  <si>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</si>
  <si>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</si>
  <si>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</si>
  <si>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</si>
  <si>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</si>
  <si>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</si>
  <si>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</si>
  <si>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</si>
  <si>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</si>
  <si>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</si>
  <si>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</si>
  <si>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</si>
  <si>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</si>
  <si>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</si>
  <si>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</si>
  <si>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</si>
  <si>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</si>
  <si>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</si>
  <si>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</si>
  <si>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</si>
  <si>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</si>
  <si>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</si>
  <si>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</si>
  <si>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</si>
  <si>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</si>
  <si>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</si>
  <si>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</si>
  <si>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</si>
  <si>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</si>
  <si>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</si>
  <si>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</si>
  <si>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</si>
  <si>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</si>
  <si>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</si>
  <si>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</si>
  <si>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</si>
  <si>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</si>
  <si>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</si>
  <si>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</si>
  <si>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</si>
  <si>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</si>
  <si>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</si>
  <si>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</si>
  <si>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</si>
  <si>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</si>
  <si>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</si>
  <si>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</si>
  <si>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</si>
  <si>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</si>
  <si>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</si>
  <si>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</si>
  <si>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</si>
  <si>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</si>
  <si>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</si>
  <si>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</si>
  <si>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</si>
  <si>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</si>
  <si>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</si>
  <si>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</si>
  <si>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</si>
  <si>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</si>
  <si>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</si>
  <si>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</si>
  <si>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</si>
  <si>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</si>
  <si>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</si>
  <si>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</si>
  <si>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</si>
  <si>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</si>
  <si>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</si>
  <si>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</si>
  <si>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</si>
  <si>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</si>
  <si>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</si>
  <si>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</si>
  <si>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</si>
  <si>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</si>
  <si>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</si>
  <si>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</si>
  <si>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</si>
  <si>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</si>
  <si>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</si>
  <si>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</si>
  <si>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</si>
  <si>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</si>
  <si>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</si>
  <si>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</si>
  <si>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</si>
  <si>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</si>
  <si>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</si>
  <si>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</si>
  <si>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</si>
  <si>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</si>
  <si>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</si>
  <si>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</si>
  <si>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</si>
  <si>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</si>
  <si>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</si>
  <si>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</si>
  <si>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</si>
  <si>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</si>
  <si>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</si>
  <si>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</si>
  <si>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</si>
  <si>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</si>
  <si>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</si>
  <si>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</si>
  <si>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</si>
  <si>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</si>
  <si>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</si>
  <si>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</si>
  <si>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</si>
  <si>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</si>
  <si>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</si>
  <si>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</si>
  <si>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</si>
  <si>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</si>
  <si>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</si>
  <si>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</si>
  <si>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</si>
  <si>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</si>
  <si>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</si>
  <si>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</si>
  <si>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</si>
  <si>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</si>
  <si>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</si>
  <si>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</si>
  <si>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</si>
  <si>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</si>
  <si>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</si>
  <si>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</si>
  <si>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</si>
  <si>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</si>
  <si>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</si>
  <si>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</si>
  <si>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</si>
  <si>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</si>
  <si>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</si>
  <si>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</si>
  <si>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</si>
  <si>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</si>
  <si>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</si>
  <si>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</si>
  <si>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</si>
  <si>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</si>
  <si>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</si>
  <si>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</si>
  <si>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</si>
  <si>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</si>
  <si>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</si>
  <si>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</si>
  <si>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</si>
  <si>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</si>
  <si>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</si>
  <si>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</si>
  <si>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</si>
  <si>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</si>
  <si>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</si>
  <si>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</si>
  <si>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</si>
  <si>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</si>
  <si>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</si>
  <si>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</si>
  <si>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</si>
  <si>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</si>
  <si>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</si>
  <si>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</si>
  <si>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</si>
  <si>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</si>
  <si>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</si>
  <si>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</si>
  <si>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</si>
  <si>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</si>
  <si>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</si>
  <si>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</si>
  <si>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</si>
  <si>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</si>
  <si>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</si>
  <si>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</si>
  <si>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</si>
  <si>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</si>
  <si>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</si>
  <si>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</si>
  <si>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</si>
  <si>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</si>
  <si>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</si>
  <si>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</si>
  <si>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</si>
  <si>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</si>
  <si>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</si>
  <si>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</si>
  <si>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</si>
  <si>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</si>
  <si>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</si>
  <si>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</si>
  <si>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</si>
  <si>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</si>
  <si>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</si>
  <si>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</si>
  <si>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</si>
  <si>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</si>
  <si>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</si>
  <si>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</si>
  <si>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</si>
  <si>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</si>
  <si>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</si>
  <si>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</si>
  <si>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</si>
  <si>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</si>
  <si>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</si>
  <si>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</si>
  <si>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</si>
  <si>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</si>
  <si>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</si>
  <si>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</si>
  <si>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</si>
  <si>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</si>
  <si>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</si>
  <si>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</si>
  <si>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</si>
  <si>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</si>
  <si>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</si>
  <si>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</si>
  <si>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</si>
  <si>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</si>
  <si>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</si>
  <si>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</si>
  <si>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</si>
  <si>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</si>
  <si>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</si>
  <si>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</si>
  <si>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</si>
  <si>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</si>
  <si>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</si>
  <si>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</si>
  <si>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</si>
  <si>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</si>
  <si>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</si>
  <si>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</si>
  <si>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</si>
  <si>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</si>
  <si>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</si>
  <si>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</si>
  <si>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</si>
  <si>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</si>
  <si>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</si>
  <si>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</si>
  <si>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</si>
  <si>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</si>
  <si>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</si>
  <si>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</si>
  <si>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</si>
  <si>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</si>
  <si>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</si>
  <si>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</si>
  <si>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</si>
  <si>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</si>
  <si>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</si>
  <si>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</si>
  <si>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</si>
  <si>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</si>
  <si>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</si>
  <si>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</si>
  <si>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</si>
  <si>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</si>
  <si>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</si>
  <si>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</si>
  <si>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</si>
  <si>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</si>
  <si>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</si>
  <si>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</si>
  <si>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</si>
  <si>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</si>
  <si>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</si>
  <si>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</si>
  <si>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</si>
  <si>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</si>
  <si>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</si>
  <si>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</si>
  <si>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</si>
  <si>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</si>
  <si>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</si>
  <si>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</si>
  <si>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</si>
  <si>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</si>
  <si>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</si>
  <si>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</si>
  <si>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</si>
  <si>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</si>
  <si>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</si>
  <si>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</si>
  <si>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</si>
  <si>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</si>
  <si>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</si>
  <si>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</si>
  <si>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</si>
  <si>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</si>
  <si>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</si>
  <si>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</si>
  <si>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</si>
  <si>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</si>
  <si>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</si>
  <si>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</si>
  <si>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</si>
  <si>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</si>
  <si>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</si>
  <si>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</si>
  <si>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</si>
  <si>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</si>
  <si>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</si>
  <si>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</si>
  <si>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</si>
  <si>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</si>
  <si>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</si>
  <si>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</si>
  <si>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</si>
  <si>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</si>
  <si>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</si>
  <si>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</si>
  <si>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</si>
  <si>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</si>
  <si>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</si>
  <si>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</si>
  <si>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</si>
  <si>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</si>
  <si>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</si>
  <si>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</si>
  <si>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</si>
  <si>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</si>
  <si>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</si>
  <si>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</si>
  <si>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</si>
  <si>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</si>
  <si>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</si>
  <si>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</si>
  <si>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</si>
  <si>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</si>
  <si>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</si>
  <si>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</si>
  <si>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</si>
  <si>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</si>
  <si>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</si>
  <si>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</si>
  <si>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</si>
  <si>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</si>
  <si>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</si>
  <si>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</si>
  <si>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</si>
  <si>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</si>
  <si>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</si>
  <si>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</si>
  <si>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</si>
  <si>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</si>
  <si>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</si>
  <si>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</si>
  <si>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</si>
  <si>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</si>
  <si>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</si>
  <si>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</si>
  <si>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</si>
  <si>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</si>
  <si>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</si>
  <si>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</si>
  <si>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</si>
  <si>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</si>
  <si>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</si>
  <si>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</si>
  <si>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</si>
  <si>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</si>
  <si>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</si>
  <si>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</si>
  <si>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</si>
  <si>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</si>
  <si>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</si>
  <si>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</si>
  <si>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</si>
  <si>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</si>
  <si>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</si>
  <si>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</si>
  <si>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</si>
  <si>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</si>
  <si>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</si>
  <si>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</si>
  <si>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</si>
  <si>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</si>
  <si>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</si>
  <si>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</si>
  <si>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</si>
  <si>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</si>
  <si>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</si>
  <si>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</si>
  <si>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</si>
  <si>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</si>
  <si>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</si>
  <si>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</si>
  <si>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</si>
  <si>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</si>
  <si>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</si>
  <si>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</si>
  <si>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</si>
  <si>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</si>
  <si>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</si>
  <si>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</si>
  <si>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</si>
  <si>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</si>
  <si>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</si>
  <si>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</si>
  <si>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</si>
  <si>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</si>
  <si>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</si>
  <si>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</si>
  <si>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</si>
  <si>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</si>
  <si>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</si>
  <si>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</si>
  <si>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</si>
  <si>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</si>
  <si>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</si>
  <si>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</si>
  <si>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</si>
  <si>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</si>
  <si>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</si>
  <si>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</si>
  <si>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</si>
  <si>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</si>
  <si>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</si>
  <si>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</si>
  <si>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</si>
  <si>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</si>
  <si>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</si>
  <si>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</si>
  <si>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</si>
  <si>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</si>
  <si>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</si>
  <si>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</si>
  <si>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</si>
  <si>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</si>
  <si>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</si>
  <si>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</si>
  <si>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</si>
  <si>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</si>
  <si>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</si>
  <si>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</si>
  <si>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</si>
  <si>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</si>
  <si>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</si>
  <si>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</si>
  <si>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</si>
  <si>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</si>
  <si>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</si>
  <si>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</si>
  <si>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</si>
  <si>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</si>
  <si>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</si>
  <si>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</si>
  <si>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</si>
  <si>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</si>
  <si>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</si>
  <si>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</si>
  <si>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</si>
  <si>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</si>
  <si>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</si>
  <si>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</si>
  <si>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</si>
  <si>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</si>
  <si>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</si>
  <si>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</si>
  <si>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</si>
  <si>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</si>
  <si>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</si>
  <si>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</si>
  <si>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</si>
  <si>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</si>
  <si>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</si>
  <si>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</si>
  <si>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</si>
  <si>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</si>
  <si>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</si>
  <si>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</si>
  <si>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</si>
  <si>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</si>
  <si>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</si>
  <si>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</si>
  <si>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</si>
  <si>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</si>
  <si>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</si>
  <si>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</si>
  <si>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</si>
  <si>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</si>
  <si>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</si>
  <si>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</si>
  <si>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</si>
  <si>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</si>
  <si>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</si>
  <si>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</si>
  <si>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</si>
  <si>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</si>
  <si>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</si>
  <si>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</si>
  <si>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</si>
  <si>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</si>
  <si>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</si>
  <si>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</si>
  <si>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</si>
  <si>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</si>
  <si>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</si>
  <si>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</si>
  <si>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</si>
  <si>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</si>
  <si>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</si>
  <si>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</si>
  <si>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</si>
  <si>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</si>
  <si>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</si>
  <si>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</si>
  <si>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</si>
  <si>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</si>
  <si>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</si>
  <si>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</si>
  <si>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</si>
  <si>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</si>
  <si>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</si>
  <si>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</si>
  <si>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</si>
  <si>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</si>
  <si>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</si>
  <si>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</si>
  <si>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</si>
  <si>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</si>
  <si>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</si>
  <si>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</si>
  <si>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</si>
  <si>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</si>
  <si>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</si>
  <si>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</si>
  <si>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</si>
  <si>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</si>
  <si>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</si>
  <si>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</si>
  <si>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</si>
  <si>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</si>
  <si>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</si>
  <si>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</si>
  <si>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</si>
  <si>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</si>
  <si>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</si>
  <si>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</si>
  <si>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</si>
  <si>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</si>
  <si>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</si>
  <si>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</si>
  <si>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</si>
  <si>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</si>
  <si>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</si>
  <si>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</si>
  <si>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</si>
  <si>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</si>
  <si>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</si>
  <si>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</si>
  <si>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</si>
  <si>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</si>
  <si>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</si>
  <si>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</si>
  <si>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</si>
  <si>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</si>
  <si>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</si>
  <si>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</si>
  <si>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</si>
  <si>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</si>
  <si>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</si>
  <si>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</si>
  <si>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</si>
  <si>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</si>
  <si>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</si>
  <si>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</si>
  <si>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</si>
  <si>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</si>
  <si>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</si>
  <si>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</si>
  <si>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</si>
  <si>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</si>
  <si>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</si>
  <si>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</si>
  <si>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</si>
  <si>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</si>
  <si>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</si>
  <si>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</si>
  <si>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</si>
  <si>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</si>
  <si>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</si>
  <si>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</si>
  <si>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</si>
  <si>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</si>
  <si>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</si>
  <si>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</si>
  <si>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</si>
  <si>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</si>
  <si>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</si>
  <si>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</si>
  <si>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</si>
  <si>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</si>
  <si>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</si>
  <si>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</si>
  <si>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</si>
  <si>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</si>
  <si>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</si>
  <si>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</si>
  <si>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</si>
  <si>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</si>
  <si>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</si>
  <si>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</si>
  <si>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</si>
  <si>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</si>
  <si>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</si>
  <si>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</si>
  <si>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</si>
  <si>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</si>
  <si>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</si>
  <si>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</si>
  <si>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</si>
  <si>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</si>
  <si>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</si>
  <si>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</si>
  <si>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</si>
  <si>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</si>
  <si>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</si>
  <si>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</si>
  <si>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</si>
  <si>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</si>
  <si>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</si>
  <si>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</si>
  <si>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</si>
  <si>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</si>
  <si>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</si>
  <si>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</si>
  <si>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</si>
  <si>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</si>
  <si>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</si>
  <si>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</si>
  <si>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</si>
  <si>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</si>
  <si>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</si>
  <si>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</si>
  <si>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</si>
  <si>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</si>
  <si>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</si>
  <si>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</si>
  <si>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</si>
  <si>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</si>
  <si>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</si>
  <si>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</si>
  <si>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</si>
  <si>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</si>
  <si>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</si>
  <si>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</si>
  <si>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</si>
  <si>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</si>
  <si>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</si>
  <si>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</si>
  <si>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</si>
  <si>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</si>
  <si>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</si>
  <si>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</si>
  <si>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</si>
  <si>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</si>
  <si>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</si>
  <si>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</si>
  <si>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</si>
  <si>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</si>
  <si>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</si>
  <si>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</si>
  <si>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</si>
  <si>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</si>
  <si>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</si>
  <si>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</si>
  <si>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</si>
  <si>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</si>
  <si>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</si>
  <si>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</si>
  <si>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</si>
  <si>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</si>
  <si>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</si>
  <si>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</si>
  <si>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</si>
  <si>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</si>
  <si>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</si>
  <si>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</si>
  <si>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</si>
  <si>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</si>
  <si>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</si>
  <si>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</si>
  <si>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</si>
  <si>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</si>
  <si>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</si>
  <si>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</si>
  <si>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</si>
  <si>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</si>
  <si>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</si>
  <si>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</si>
  <si>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</si>
  <si>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</si>
  <si>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</si>
  <si>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</si>
  <si>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</si>
  <si>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</si>
  <si>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</si>
  <si>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</si>
  <si>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</si>
  <si>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</si>
  <si>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</si>
  <si>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</si>
  <si>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</si>
  <si>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</si>
  <si>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</si>
  <si>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</si>
  <si>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</si>
  <si>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</si>
  <si>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</si>
  <si>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</si>
  <si>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</si>
  <si>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</si>
  <si>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</si>
  <si>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</si>
  <si>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</si>
  <si>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</si>
  <si>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</si>
  <si>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</si>
  <si>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</si>
  <si>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</si>
  <si>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</si>
  <si>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</si>
  <si>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</si>
  <si>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</si>
  <si>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</si>
  <si>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</si>
  <si>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</si>
  <si>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</si>
  <si>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</si>
  <si>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</si>
  <si>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</si>
  <si>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</si>
  <si>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</si>
  <si>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</si>
  <si>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</si>
  <si>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</si>
  <si>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</si>
  <si>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</si>
  <si>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</si>
  <si>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</si>
  <si>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</si>
  <si>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</si>
  <si>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</si>
  <si>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</si>
  <si>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</si>
  <si>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</si>
  <si>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</si>
  <si>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</si>
  <si>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</si>
  <si>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</si>
  <si>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</si>
  <si>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</si>
  <si>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</si>
  <si>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</si>
  <si>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</si>
  <si>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</si>
  <si>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</si>
  <si>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</si>
  <si>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</si>
  <si>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</si>
  <si>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</si>
  <si>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</si>
  <si>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</si>
  <si>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</si>
  <si>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</si>
  <si>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</si>
  <si>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</si>
  <si>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</si>
  <si>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</si>
  <si>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</si>
  <si>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</si>
  <si>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</si>
  <si>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</si>
  <si>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</si>
  <si>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</si>
  <si>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</si>
  <si>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</si>
  <si>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</si>
  <si>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</si>
  <si>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</si>
  <si>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</si>
  <si>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</si>
  <si>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</si>
  <si>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</si>
  <si>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</si>
  <si>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</si>
  <si>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</si>
  <si>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</si>
  <si>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</si>
  <si>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</si>
  <si>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</si>
  <si>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</si>
  <si>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</si>
  <si>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</si>
  <si>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</si>
  <si>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</si>
  <si>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</si>
  <si>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</si>
  <si>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</si>
  <si>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</si>
  <si>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</si>
  <si>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</si>
  <si>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</si>
  <si>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</si>
  <si>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</si>
  <si>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</si>
  <si>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</si>
  <si>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</si>
  <si>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</si>
  <si>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</si>
  <si>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</si>
  <si>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</si>
  <si>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</si>
  <si>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</si>
  <si>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</si>
  <si>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</si>
  <si>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</si>
  <si>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</si>
  <si>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</si>
  <si>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</si>
  <si>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</si>
  <si>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</si>
  <si>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</si>
  <si>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</si>
  <si>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</si>
  <si>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</si>
  <si>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</si>
  <si>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</si>
  <si>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</si>
  <si>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</si>
  <si>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</si>
  <si>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</si>
  <si>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</si>
  <si>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</si>
  <si>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</si>
  <si>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</si>
  <si>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</si>
  <si>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</si>
  <si>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</si>
  <si>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</si>
  <si>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</si>
  <si>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</si>
  <si>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</si>
  <si>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</si>
  <si>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</si>
  <si>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</si>
  <si>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</si>
  <si>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</si>
  <si>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</si>
  <si>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</si>
  <si>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</si>
  <si>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</si>
  <si>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</si>
  <si>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</si>
  <si>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</si>
  <si>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</si>
  <si>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</si>
  <si>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</si>
  <si>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</si>
  <si>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</si>
  <si>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</si>
  <si>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</si>
  <si>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</si>
  <si>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</si>
  <si>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</si>
  <si>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</si>
  <si>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</si>
  <si>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</si>
  <si>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</si>
  <si>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</si>
  <si>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</si>
  <si>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</si>
  <si>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</si>
  <si>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</si>
  <si>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</si>
  <si>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</si>
  <si>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</si>
  <si>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</si>
  <si>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</si>
  <si>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</si>
  <si>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</si>
  <si>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</si>
  <si>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</si>
  <si>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</si>
  <si>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</si>
  <si>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</si>
  <si>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</si>
  <si>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</si>
  <si>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</si>
  <si>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</si>
  <si>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</si>
  <si>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</si>
  <si>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</si>
  <si>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</si>
  <si>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</si>
  <si>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</si>
  <si>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</si>
  <si>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</si>
  <si>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</si>
  <si>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</si>
  <si>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</si>
  <si>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</si>
  <si>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</si>
  <si>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</si>
  <si>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</si>
  <si>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</si>
  <si>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</si>
  <si>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</si>
  <si>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</si>
  <si>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</si>
  <si>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</si>
  <si>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</si>
  <si>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</si>
  <si>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</si>
  <si>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</si>
  <si>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</si>
  <si>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</si>
  <si>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</si>
  <si>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</si>
  <si>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</si>
  <si>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</si>
  <si>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</si>
  <si>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</si>
  <si>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</si>
  <si>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</si>
  <si>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</si>
  <si>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</si>
  <si>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</si>
  <si>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</si>
  <si>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</si>
  <si>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</si>
  <si>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</si>
  <si>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</si>
  <si>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</si>
  <si>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</si>
  <si>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</si>
  <si>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</si>
  <si>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</si>
  <si>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</si>
  <si>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</si>
  <si>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</si>
  <si>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</si>
  <si>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</si>
  <si>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</si>
  <si>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</si>
  <si>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</si>
  <si>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</si>
  <si>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</si>
  <si>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</si>
  <si>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</si>
  <si>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</si>
  <si>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</si>
  <si>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</si>
  <si>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</si>
  <si>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</si>
  <si>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</si>
  <si>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</si>
  <si>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</si>
  <si>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</si>
  <si>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</si>
  <si>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</si>
  <si>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</si>
  <si>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</si>
  <si>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</si>
  <si>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</si>
  <si>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</si>
  <si>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</si>
  <si>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</si>
  <si>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</si>
  <si>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</si>
  <si>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</si>
  <si>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</si>
  <si>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</si>
  <si>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</si>
  <si>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</si>
  <si>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</si>
  <si>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</si>
  <si>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</si>
  <si>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</si>
  <si>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</si>
  <si>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</si>
  <si>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</si>
  <si>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</si>
  <si>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</si>
  <si>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</si>
  <si>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</si>
  <si>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</si>
  <si>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</si>
  <si>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</si>
  <si>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</si>
  <si>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</si>
  <si>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</si>
  <si>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</si>
  <si>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</si>
  <si>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</si>
  <si>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</si>
  <si>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</si>
  <si>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</si>
  <si>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</si>
  <si>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</si>
  <si>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</si>
  <si>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</si>
  <si>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</si>
  <si>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</si>
  <si>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</si>
  <si>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</si>
  <si>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</si>
  <si>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</si>
  <si>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</si>
  <si>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</si>
  <si>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</si>
  <si>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</si>
  <si>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</si>
  <si>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</si>
  <si>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</si>
  <si>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</si>
  <si>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</si>
  <si>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</si>
  <si>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</si>
  <si>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</si>
  <si>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</si>
  <si>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</si>
  <si>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</si>
  <si>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</si>
  <si>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</si>
  <si>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</si>
  <si>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</si>
  <si>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</si>
  <si>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</si>
  <si>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</si>
  <si>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</si>
  <si>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</si>
  <si>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</si>
  <si>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</si>
  <si>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</si>
  <si>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</si>
  <si>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</si>
  <si>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</si>
  <si>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</si>
  <si>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</si>
  <si>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</si>
  <si>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</si>
  <si>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</si>
  <si>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</si>
  <si>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</si>
  <si>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</si>
  <si>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</si>
  <si>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</si>
  <si>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</si>
  <si>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</si>
  <si>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</si>
  <si>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</si>
  <si>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</si>
  <si>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</si>
  <si>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</si>
  <si>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</si>
  <si>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</si>
  <si>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</si>
  <si>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</si>
  <si>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</si>
  <si>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</si>
  <si>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</si>
  <si>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</si>
  <si>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</si>
  <si>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</si>
  <si>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</si>
  <si>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</si>
  <si>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</si>
  <si>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</si>
  <si>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</si>
  <si>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</si>
  <si>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</si>
  <si>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</si>
  <si>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</si>
  <si>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</si>
  <si>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</si>
  <si>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</si>
  <si>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</si>
  <si>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</si>
  <si>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</si>
  <si>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</si>
  <si>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</si>
  <si>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</si>
  <si>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</si>
  <si>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</si>
  <si>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</si>
  <si>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</si>
  <si>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</si>
  <si>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</si>
  <si>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</si>
  <si>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</si>
  <si>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</si>
  <si>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</si>
  <si>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</si>
  <si>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</si>
  <si>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</si>
  <si>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</si>
  <si>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</si>
  <si>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</si>
  <si>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</si>
  <si>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</si>
  <si>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</si>
  <si>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</si>
  <si>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</si>
  <si>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</si>
  <si>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</si>
  <si>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</si>
  <si>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</si>
  <si>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</si>
  <si>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</si>
  <si>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</si>
  <si>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</si>
  <si>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</si>
  <si>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</si>
  <si>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</si>
  <si>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</si>
  <si>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</si>
  <si>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</si>
  <si>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</si>
  <si>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</si>
  <si>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</si>
  <si>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</si>
  <si>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</si>
  <si>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</si>
  <si>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</si>
  <si>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</si>
  <si>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</si>
  <si>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</si>
  <si>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</si>
  <si>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</si>
  <si>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</si>
  <si>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</si>
  <si>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</si>
  <si>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</si>
  <si>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</si>
  <si>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</si>
  <si>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</si>
  <si>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</si>
  <si>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</si>
  <si>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</si>
  <si>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</si>
  <si>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</si>
  <si>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</si>
  <si>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</si>
  <si>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</si>
  <si>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</si>
  <si>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</si>
  <si>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</si>
  <si>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</si>
  <si>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</si>
  <si>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</si>
  <si>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</si>
  <si>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</si>
  <si>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</si>
  <si>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</si>
  <si>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</si>
  <si>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</si>
  <si>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</si>
  <si>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</si>
  <si>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</si>
  <si>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</si>
  <si>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</si>
  <si>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</si>
  <si>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</si>
  <si>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</si>
  <si>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</si>
  <si>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</si>
  <si>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</si>
  <si>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</si>
  <si>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</si>
  <si>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</si>
  <si>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</si>
  <si>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</si>
  <si>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</si>
  <si>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</si>
  <si>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</si>
  <si>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</si>
  <si>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</si>
  <si>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</si>
  <si>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</si>
  <si>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</si>
  <si>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</si>
  <si>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</si>
  <si>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</si>
  <si>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</si>
  <si>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</si>
  <si>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</si>
  <si>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</si>
  <si>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</si>
  <si>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</si>
  <si>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</si>
  <si>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</si>
  <si>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</si>
  <si>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</si>
  <si>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</si>
  <si>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</si>
  <si>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</si>
  <si>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</si>
  <si>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</si>
  <si>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</si>
  <si>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</si>
  <si>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</si>
  <si>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</si>
  <si>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</si>
  <si>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</si>
  <si>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</si>
  <si>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</si>
  <si>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</si>
  <si>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</si>
  <si>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</si>
  <si>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</si>
  <si>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</si>
  <si>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</si>
  <si>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</si>
  <si>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</si>
  <si>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</si>
  <si>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</si>
  <si>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</si>
  <si>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</si>
  <si>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</si>
  <si>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</si>
  <si>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</si>
  <si>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</si>
  <si>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</si>
  <si>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</si>
  <si>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</si>
  <si>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</si>
  <si>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</si>
  <si>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</si>
  <si>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</si>
  <si>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</si>
  <si>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</si>
  <si>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</si>
  <si>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</si>
  <si>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</si>
  <si>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</si>
  <si>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</si>
  <si>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</si>
  <si>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</si>
  <si>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</si>
  <si>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</si>
  <si>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</si>
  <si>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</si>
  <si>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</si>
  <si>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</si>
  <si>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</si>
  <si>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</si>
  <si>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</si>
  <si>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</si>
  <si>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</si>
  <si>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</si>
  <si>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</si>
  <si>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</si>
  <si>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</si>
  <si>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</si>
  <si>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</si>
  <si>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</si>
  <si>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</si>
  <si>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</si>
  <si>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</si>
  <si>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</si>
  <si>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</si>
  <si>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</si>
  <si>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</si>
  <si>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</si>
  <si>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</si>
  <si>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</si>
  <si>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</si>
  <si>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</si>
  <si>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</si>
  <si>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</si>
  <si>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</si>
  <si>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</si>
  <si>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</si>
  <si>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</si>
  <si>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</si>
  <si>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</si>
  <si>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</si>
  <si>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</si>
  <si>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</si>
  <si>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</si>
  <si>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</si>
  <si>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</si>
  <si>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</si>
  <si>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</si>
  <si>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</si>
  <si>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</si>
  <si>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</si>
  <si>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</si>
  <si>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</si>
  <si>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</si>
  <si>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</si>
  <si>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</si>
  <si>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</si>
  <si>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</si>
  <si>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</si>
  <si>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</si>
  <si>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</si>
  <si>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</si>
  <si>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</si>
  <si>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</si>
  <si>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</si>
  <si>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</si>
  <si>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</si>
  <si>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</si>
  <si>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</si>
  <si>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</si>
  <si>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</si>
  <si>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</si>
  <si>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</si>
  <si>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</si>
  <si>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</si>
  <si>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</si>
  <si>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</si>
  <si>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</si>
  <si>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</si>
  <si>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</si>
  <si>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</si>
  <si>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</si>
  <si>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</si>
  <si>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</si>
  <si>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</si>
  <si>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</si>
  <si>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</si>
  <si>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</si>
  <si>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</si>
  <si>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</si>
  <si>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</si>
  <si>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</si>
  <si>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</si>
  <si>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</si>
  <si>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</si>
  <si>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</si>
  <si>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</si>
  <si>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</si>
  <si>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</si>
  <si>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</si>
  <si>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</si>
  <si>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</si>
  <si>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</si>
  <si>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</si>
  <si>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</si>
  <si>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</si>
  <si>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</si>
  <si>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</si>
  <si>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</si>
  <si>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</si>
  <si>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</si>
  <si>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</si>
  <si>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</si>
  <si>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</si>
  <si>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</si>
  <si>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</si>
  <si>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</si>
  <si>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</si>
  <si>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</si>
  <si>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</si>
  <si>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</si>
  <si>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</si>
  <si>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</si>
  <si>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</si>
  <si>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</si>
  <si>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</si>
  <si>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</si>
  <si>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</si>
  <si>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</si>
  <si>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</si>
  <si>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</si>
  <si>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</si>
  <si>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</si>
  <si>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</si>
  <si>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</si>
  <si>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</si>
  <si>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</si>
  <si>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</si>
  <si>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</si>
  <si>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</si>
  <si>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</si>
  <si>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</si>
  <si>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</si>
  <si>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</si>
  <si>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</si>
  <si>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</si>
  <si>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</si>
  <si>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</si>
  <si>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</si>
  <si>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</si>
  <si>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</si>
  <si>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</si>
  <si>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</si>
  <si>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</si>
  <si>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</si>
  <si>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</si>
  <si>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</si>
  <si>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</si>
  <si>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</si>
  <si>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</si>
  <si>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</si>
  <si>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</si>
  <si>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</si>
  <si>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</si>
  <si>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</si>
  <si>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</si>
  <si>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</si>
  <si>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</si>
  <si>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</si>
  <si>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</si>
  <si>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</si>
  <si>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</si>
  <si>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</si>
  <si>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</si>
  <si>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</si>
  <si>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</si>
  <si>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</si>
  <si>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</si>
  <si>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</si>
  <si>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</si>
  <si>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</si>
  <si>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</si>
  <si>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</si>
  <si>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</si>
  <si>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</si>
  <si>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</si>
  <si>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</si>
  <si>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</si>
  <si>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</si>
  <si>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</si>
  <si>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</si>
  <si>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</si>
  <si>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</si>
  <si>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</si>
  <si>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</si>
  <si>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</si>
  <si>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</si>
  <si>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</si>
  <si>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</si>
  <si>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</si>
  <si>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</si>
  <si>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</si>
  <si>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</si>
  <si>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</si>
  <si>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</si>
  <si>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</si>
  <si>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</si>
  <si>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</si>
  <si>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</si>
  <si>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</si>
  <si>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</si>
  <si>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</si>
  <si>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</si>
  <si>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</si>
  <si>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</si>
  <si>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</si>
  <si>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</si>
  <si>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</si>
  <si>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</si>
  <si>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</si>
  <si>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</si>
  <si>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</si>
  <si>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</si>
  <si>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</si>
  <si>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</si>
  <si>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</si>
  <si>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</si>
  <si>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</si>
  <si>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</si>
  <si>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</si>
  <si>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</si>
  <si>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</si>
  <si>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</si>
  <si>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</si>
  <si>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</si>
  <si>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</si>
  <si>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</si>
  <si>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</si>
  <si>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</si>
  <si>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</si>
  <si>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</si>
  <si>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</si>
  <si>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</si>
  <si>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</si>
  <si>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</si>
  <si>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</si>
  <si>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</si>
  <si>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</si>
  <si>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</si>
  <si>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</si>
  <si>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</si>
  <si>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</si>
  <si>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</si>
  <si>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</si>
  <si>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</si>
  <si>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</si>
  <si>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</si>
  <si>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</si>
  <si>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</si>
  <si>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</si>
  <si>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</si>
  <si>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</si>
  <si>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</si>
  <si>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</si>
  <si>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</si>
  <si>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</si>
  <si>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</si>
  <si>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</si>
  <si>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</si>
  <si>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</si>
  <si>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</si>
  <si>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</si>
  <si>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</si>
  <si>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</si>
  <si>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</si>
  <si>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</si>
  <si>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</si>
  <si>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</si>
  <si>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</si>
  <si>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</si>
  <si>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</si>
  <si>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</si>
  <si>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</si>
  <si>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</si>
  <si>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</si>
  <si>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</si>
  <si>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</si>
  <si>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</si>
  <si>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</si>
  <si>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</si>
  <si>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</si>
  <si>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</si>
  <si>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</si>
  <si>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</si>
  <si>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</si>
  <si>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</si>
  <si>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</si>
  <si>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</si>
  <si>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</si>
  <si>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</si>
  <si>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</si>
  <si>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</si>
  <si>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</si>
  <si>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</si>
  <si>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</si>
  <si>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</si>
  <si>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</si>
  <si>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</si>
  <si>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</si>
  <si>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</si>
  <si>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</si>
  <si>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</si>
  <si>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</si>
  <si>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</si>
  <si>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</si>
  <si>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</si>
  <si>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</si>
  <si>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</si>
  <si>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</si>
  <si>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</si>
  <si>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</si>
  <si>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</si>
  <si>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</si>
  <si>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</si>
  <si>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</si>
  <si>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</si>
  <si>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</si>
  <si>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</si>
  <si>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</si>
  <si>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</si>
  <si>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</si>
  <si>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</si>
  <si>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</si>
  <si>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</si>
  <si>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</si>
  <si>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</si>
  <si>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</si>
  <si>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</si>
  <si>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</si>
  <si>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</si>
  <si>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</si>
  <si>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</si>
  <si>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</si>
  <si>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</si>
  <si>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</si>
  <si>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</si>
  <si>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</si>
  <si>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</si>
  <si>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</si>
  <si>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</si>
  <si>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</si>
  <si>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</si>
  <si>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</si>
  <si>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</si>
  <si>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</si>
  <si>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</si>
  <si>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</si>
  <si>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</si>
  <si>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</si>
  <si>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</si>
  <si>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</si>
  <si>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</si>
  <si>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</si>
  <si>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</si>
  <si>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</si>
  <si>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</si>
  <si>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</si>
  <si>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</si>
  <si>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</si>
  <si>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</si>
  <si>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</si>
  <si>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</si>
  <si>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</si>
  <si>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</si>
  <si>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</si>
  <si>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</si>
  <si>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</si>
  <si>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</si>
  <si>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</si>
  <si>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</si>
  <si>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</si>
  <si>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</si>
  <si>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</si>
  <si>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</si>
  <si>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</si>
  <si>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</si>
  <si>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</si>
  <si>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</si>
  <si>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</si>
  <si>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</si>
  <si>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</si>
  <si>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</si>
  <si>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</si>
  <si>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</si>
  <si>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</si>
  <si>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</si>
  <si>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</si>
  <si>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</si>
  <si>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</si>
  <si>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</si>
  <si>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</si>
  <si>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</si>
  <si>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</si>
  <si>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</si>
  <si>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</si>
  <si>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</si>
  <si>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</si>
  <si>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</si>
  <si>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</si>
  <si>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</si>
  <si>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</si>
  <si>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</si>
  <si>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</si>
  <si>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</si>
  <si>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</si>
  <si>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</si>
  <si>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</si>
  <si>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</si>
  <si>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</si>
  <si>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</si>
  <si>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</si>
  <si>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</si>
  <si>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</si>
  <si>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</si>
  <si>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</si>
  <si>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</si>
  <si>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</si>
  <si>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</si>
  <si>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</si>
  <si>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</si>
  <si>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</si>
  <si>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</si>
  <si>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</si>
  <si>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</si>
  <si>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</si>
  <si>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</si>
  <si>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</si>
  <si>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</si>
  <si>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</si>
  <si>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</si>
  <si>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</si>
  <si>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</si>
  <si>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</si>
  <si>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</si>
  <si>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</si>
  <si>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</si>
  <si>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</si>
  <si>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</si>
  <si>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</si>
  <si>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</si>
  <si>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</si>
  <si>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</si>
  <si>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</si>
  <si>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</si>
  <si>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</si>
  <si>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</si>
  <si>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</si>
  <si>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</si>
  <si>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</si>
  <si>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</si>
  <si>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</si>
  <si>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</si>
  <si>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</si>
  <si>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</si>
  <si>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</si>
  <si>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</si>
  <si>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</si>
  <si>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</si>
  <si>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</si>
  <si>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</si>
  <si>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</si>
  <si>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</si>
  <si>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</si>
  <si>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</si>
  <si>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</si>
  <si>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</si>
  <si>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</si>
  <si>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</si>
  <si>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</si>
  <si>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</si>
  <si>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</si>
  <si>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</si>
  <si>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</si>
  <si>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</si>
  <si>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</si>
  <si>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</si>
  <si>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</si>
  <si>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</si>
  <si>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</si>
  <si>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</si>
  <si>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</si>
  <si>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</si>
  <si>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</si>
  <si>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</si>
  <si>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</si>
  <si>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</si>
  <si>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</si>
  <si>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</si>
  <si>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</si>
  <si>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</si>
  <si>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</si>
  <si>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</si>
  <si>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</si>
  <si>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</si>
  <si>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</si>
  <si>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</si>
  <si>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</si>
  <si>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</si>
  <si>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</si>
  <si>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</si>
  <si>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</si>
  <si>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</si>
  <si>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</si>
  <si>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</si>
  <si>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</si>
  <si>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</si>
  <si>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</si>
  <si>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</si>
  <si>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</si>
  <si>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</si>
  <si>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</si>
  <si>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</si>
  <si>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</si>
  <si>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</si>
  <si>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</si>
  <si>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</si>
  <si>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</si>
  <si>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</si>
  <si>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</si>
  <si>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</si>
  <si>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</si>
  <si>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</si>
  <si>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</si>
  <si>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</si>
  <si>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</si>
  <si>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</si>
  <si>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</si>
  <si>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</si>
  <si>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</si>
  <si>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</si>
  <si>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</si>
  <si>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</si>
  <si>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</si>
  <si>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</si>
  <si>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</si>
  <si>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</si>
  <si>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</si>
  <si>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</si>
  <si>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</si>
  <si>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</si>
  <si>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</si>
  <si>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</si>
  <si>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</si>
  <si>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</si>
  <si>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</si>
  <si>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</si>
  <si>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</si>
  <si>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</si>
  <si>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</si>
  <si>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</si>
  <si>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</si>
  <si>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</si>
  <si>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</si>
  <si>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</si>
  <si>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</si>
  <si>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</si>
  <si>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</si>
  <si>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</si>
  <si>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</si>
  <si>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</si>
  <si>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</si>
  <si>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</si>
  <si>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</si>
  <si>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</si>
  <si>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</si>
  <si>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</si>
  <si>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</si>
  <si>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</si>
  <si>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</si>
  <si>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</si>
  <si>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</si>
  <si>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</si>
  <si>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</si>
  <si>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</si>
  <si>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</si>
  <si>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</si>
  <si>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</si>
  <si>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</si>
  <si>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</si>
  <si>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</si>
  <si>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</si>
  <si>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</si>
  <si>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</si>
  <si>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</si>
  <si>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</si>
  <si>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</si>
  <si>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</si>
  <si>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</si>
  <si>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</si>
  <si>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</si>
  <si>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</si>
  <si>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</si>
  <si>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</si>
  <si>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</si>
  <si>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</si>
  <si>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</si>
  <si>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</si>
  <si>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</si>
  <si>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</si>
  <si>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</si>
  <si>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</si>
  <si>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</si>
  <si>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</si>
  <si>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</si>
  <si>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</si>
  <si>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</si>
  <si>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</si>
  <si>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</si>
  <si>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</si>
  <si>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</si>
  <si>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</si>
  <si>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</si>
  <si>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</si>
  <si>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</si>
  <si>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</si>
  <si>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</si>
  <si>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</si>
  <si>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</si>
  <si>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</si>
  <si>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</si>
  <si>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</si>
  <si>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</si>
  <si>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</si>
  <si>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</si>
  <si>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</si>
  <si>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</si>
  <si>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</si>
  <si>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</si>
  <si>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</si>
  <si>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</si>
  <si>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</si>
  <si>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</si>
  <si>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</si>
  <si>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</si>
  <si>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</si>
  <si>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</si>
  <si>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</si>
  <si>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</si>
  <si>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</si>
  <si>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</si>
  <si>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</si>
  <si>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</si>
  <si>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</si>
  <si>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</si>
  <si>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</si>
  <si>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</si>
  <si>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</si>
  <si>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</si>
  <si>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</si>
  <si>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</si>
  <si>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</si>
  <si>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</si>
  <si>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</si>
  <si>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</si>
  <si>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</si>
  <si>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</si>
  <si>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</si>
  <si>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</si>
  <si>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</si>
  <si>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</si>
  <si>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</si>
  <si>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</si>
  <si>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</si>
  <si>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</si>
  <si>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</si>
  <si>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</si>
  <si>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</si>
  <si>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</si>
  <si>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</si>
  <si>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</si>
  <si>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</si>
  <si>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</si>
  <si>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</si>
  <si>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</si>
  <si>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</si>
  <si>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</si>
  <si>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</si>
  <si>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</si>
  <si>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</si>
  <si>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</si>
  <si>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</si>
  <si>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</si>
  <si>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</si>
  <si>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</si>
  <si>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</si>
  <si>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</si>
  <si>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</si>
  <si>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</si>
  <si>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</si>
  <si>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</si>
  <si>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</si>
  <si>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</si>
  <si>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</si>
  <si>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</si>
  <si>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</si>
  <si>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</si>
  <si>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</si>
  <si>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</si>
  <si>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</si>
  <si>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</si>
  <si>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</si>
  <si>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</si>
  <si>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</si>
  <si>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</si>
  <si>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</si>
  <si>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</si>
  <si>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</si>
  <si>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</si>
  <si>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</si>
  <si>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</si>
  <si>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</si>
  <si>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</si>
  <si>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</si>
  <si>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</si>
  <si>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</si>
  <si>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</si>
  <si>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</si>
  <si>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</si>
  <si>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</si>
  <si>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</si>
  <si>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</si>
  <si>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</si>
  <si>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</si>
  <si>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</si>
  <si>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</si>
  <si>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</si>
  <si>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</si>
  <si>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</si>
  <si>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</si>
  <si>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</si>
  <si>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</si>
  <si>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</si>
  <si>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</si>
  <si>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</si>
  <si>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</si>
  <si>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</si>
  <si>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</si>
  <si>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</si>
  <si>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</si>
  <si>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</si>
  <si>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</si>
  <si>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</si>
  <si>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</si>
  <si>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</si>
  <si>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</si>
  <si>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</si>
  <si>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</si>
  <si>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</si>
  <si>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</si>
  <si>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</si>
  <si>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</si>
  <si>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</si>
  <si>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</si>
  <si>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</si>
  <si>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</si>
  <si>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</si>
  <si>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</si>
  <si>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</si>
  <si>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</si>
  <si>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</si>
  <si>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</si>
  <si>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</si>
  <si>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</si>
  <si>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</si>
  <si>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</si>
  <si>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</si>
  <si>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</si>
  <si>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</si>
  <si>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</si>
  <si>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</si>
  <si>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</si>
  <si>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</si>
  <si>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</si>
  <si>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</si>
  <si>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</si>
  <si>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</si>
  <si>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</si>
  <si>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</si>
  <si>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</si>
  <si>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</si>
  <si>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</si>
  <si>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</si>
  <si>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</si>
  <si>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</si>
  <si>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</si>
  <si>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</si>
  <si>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</si>
  <si>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</si>
  <si>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</si>
  <si>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</si>
  <si>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</si>
  <si>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</si>
  <si>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</si>
  <si>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</si>
  <si>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</si>
  <si>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</si>
  <si>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</si>
  <si>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</si>
  <si>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</si>
  <si>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</si>
  <si>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</si>
  <si>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</si>
  <si>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</si>
  <si>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</si>
  <si>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</si>
  <si>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</si>
  <si>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</si>
  <si>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</si>
  <si>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</si>
  <si>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</si>
  <si>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</si>
  <si>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</si>
  <si>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</si>
  <si>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</si>
  <si>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</si>
  <si>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</si>
  <si>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</si>
  <si>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</si>
  <si>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</si>
  <si>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</si>
  <si>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</si>
  <si>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</si>
  <si>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</si>
  <si>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</si>
  <si>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</si>
  <si>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</si>
  <si>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</si>
  <si>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</si>
  <si>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</si>
  <si>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</si>
  <si>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</si>
  <si>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</si>
  <si>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</si>
  <si>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</si>
  <si>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</si>
  <si>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</si>
  <si>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</si>
  <si>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</si>
  <si>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</si>
  <si>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</si>
  <si>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</si>
  <si>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</si>
  <si>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</si>
  <si>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</si>
  <si>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</si>
  <si>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</si>
  <si>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</si>
  <si>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</si>
  <si>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</si>
  <si>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</si>
  <si>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</si>
  <si>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</si>
  <si>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</si>
  <si>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</si>
  <si>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</si>
  <si>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</si>
  <si>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</si>
  <si>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</si>
  <si>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</si>
  <si>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</si>
  <si>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</si>
  <si>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</si>
  <si>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</si>
  <si>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</si>
  <si>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</si>
  <si>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</si>
  <si>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</si>
  <si>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</si>
  <si>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</si>
  <si>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</si>
  <si>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</si>
  <si>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</si>
  <si>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</si>
  <si>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</si>
  <si>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</si>
  <si>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</si>
  <si>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</si>
  <si>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</si>
  <si>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</si>
  <si>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</si>
  <si>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</si>
  <si>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</si>
  <si>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</si>
  <si>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</si>
  <si>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</si>
  <si>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</si>
  <si>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</si>
  <si>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</si>
  <si>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</si>
  <si>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</si>
  <si>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</si>
  <si>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</si>
  <si>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</si>
  <si>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</si>
  <si>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</si>
  <si>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</si>
  <si>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</si>
  <si>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</si>
  <si>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</si>
  <si>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</si>
  <si>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</si>
  <si>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</si>
  <si>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</si>
  <si>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</si>
  <si>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</si>
  <si>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</si>
  <si>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</si>
  <si>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</si>
  <si>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</si>
  <si>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</si>
  <si>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</si>
  <si>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</si>
  <si>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</si>
  <si>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</si>
  <si>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</si>
  <si>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</si>
  <si>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</si>
  <si>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</si>
  <si>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</si>
  <si>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</si>
  <si>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</si>
  <si>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</si>
  <si>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</si>
  <si>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</si>
  <si>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</si>
  <si>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</si>
  <si>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</si>
  <si>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</si>
  <si>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</si>
  <si>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</si>
  <si>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</si>
  <si>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</si>
  <si>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</si>
  <si>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</si>
  <si>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</si>
  <si>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</si>
  <si>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</si>
  <si>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</si>
  <si>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</si>
  <si>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</si>
  <si>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</si>
  <si>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</si>
  <si>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</si>
  <si>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</si>
  <si>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</si>
  <si>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</si>
  <si>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</si>
  <si>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</si>
  <si>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</si>
  <si>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</si>
  <si>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</si>
  <si>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</si>
  <si>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</si>
  <si>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</si>
  <si>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</si>
  <si>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</si>
  <si>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</si>
  <si>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</si>
  <si>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</si>
  <si>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</si>
  <si>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</si>
  <si>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</si>
  <si>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</si>
  <si>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</si>
  <si>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</si>
  <si>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</si>
  <si>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</si>
  <si>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</si>
  <si>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</si>
  <si>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</si>
  <si>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</si>
  <si>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</si>
  <si>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</si>
  <si>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</si>
  <si>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</si>
  <si>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</si>
  <si>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</si>
  <si>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</si>
  <si>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</si>
  <si>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</si>
  <si>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</si>
  <si>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</si>
  <si>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</si>
  <si>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</si>
  <si>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</si>
  <si>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</si>
  <si>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</si>
  <si>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</si>
  <si>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</si>
  <si>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</si>
  <si>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</si>
  <si>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</si>
  <si>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</si>
  <si>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</si>
  <si>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</si>
  <si>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</si>
  <si>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</si>
  <si>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</si>
  <si>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</si>
  <si>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</si>
  <si>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</si>
  <si>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</si>
  <si>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</si>
  <si>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</si>
  <si>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</si>
  <si>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</si>
  <si>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</si>
  <si>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</si>
  <si>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</si>
  <si>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</si>
  <si>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</si>
  <si>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</si>
  <si>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</si>
  <si>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</si>
  <si>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</si>
  <si>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</si>
  <si>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</si>
  <si>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</si>
  <si>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</si>
  <si>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</si>
  <si>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</si>
  <si>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</si>
  <si>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</si>
  <si>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</si>
  <si>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</si>
  <si>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</si>
  <si>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</si>
  <si>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</si>
  <si>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</si>
  <si>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</si>
  <si>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</si>
  <si>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</si>
  <si>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</si>
  <si>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</si>
  <si>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</si>
  <si>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</si>
  <si>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</si>
  <si>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</si>
  <si>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</si>
  <si>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</si>
  <si>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</si>
  <si>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</si>
  <si>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</si>
  <si>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</si>
  <si>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</si>
  <si>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</si>
  <si>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</si>
  <si>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</si>
  <si>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</si>
  <si>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</si>
  <si>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</si>
  <si>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</si>
  <si>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</si>
  <si>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</si>
  <si>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</si>
  <si>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</si>
  <si>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</si>
  <si>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</si>
  <si>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</si>
  <si>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</si>
  <si>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</si>
  <si>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</si>
  <si>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</si>
  <si>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</si>
  <si>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</si>
  <si>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</si>
  <si>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</si>
  <si>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</si>
  <si>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</si>
  <si>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</si>
  <si>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</si>
  <si>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</si>
  <si>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</si>
  <si>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</si>
  <si>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</si>
  <si>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</si>
  <si>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</si>
  <si>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</si>
  <si>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</si>
  <si>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</si>
  <si>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</si>
  <si>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</si>
  <si>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</si>
  <si>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</si>
  <si>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</si>
  <si>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</si>
  <si>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</si>
  <si>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</si>
  <si>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</si>
  <si>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</si>
  <si>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</si>
  <si>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</si>
  <si>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</si>
  <si>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</si>
  <si>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</si>
  <si>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</si>
  <si>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</si>
  <si>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</si>
  <si>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</si>
  <si>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</si>
  <si>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</si>
  <si>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</si>
  <si>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</si>
  <si>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</si>
  <si>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</si>
  <si>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</si>
  <si>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</si>
  <si>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</si>
  <si>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</si>
  <si>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</si>
  <si>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</si>
  <si>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</si>
  <si>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</si>
  <si>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</si>
  <si>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</si>
  <si>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</si>
  <si>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</si>
  <si>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</si>
  <si>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</si>
  <si>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</si>
  <si>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</si>
  <si>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</si>
  <si>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</si>
  <si>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</si>
  <si>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</si>
  <si>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</si>
  <si>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</si>
  <si>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</si>
  <si>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</si>
  <si>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</si>
  <si>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</si>
  <si>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</si>
  <si>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</si>
  <si>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</si>
  <si>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</si>
  <si>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</si>
  <si>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</si>
  <si>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</si>
  <si>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</si>
  <si>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</si>
  <si>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</si>
  <si>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</si>
  <si>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</si>
  <si>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</si>
  <si>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</si>
  <si>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</si>
  <si>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</si>
  <si>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</si>
  <si>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</si>
  <si>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</si>
  <si>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</si>
  <si>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</si>
  <si>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</si>
  <si>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</si>
  <si>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</si>
  <si>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</si>
  <si>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</si>
  <si>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</si>
  <si>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</si>
  <si>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</si>
  <si>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</si>
  <si>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</si>
  <si>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</si>
  <si>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</si>
  <si>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</si>
  <si>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</si>
  <si>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</si>
  <si>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</si>
  <si>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</si>
  <si>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</si>
  <si>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</si>
  <si>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</si>
  <si>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</si>
  <si>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</si>
  <si>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</si>
  <si>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</si>
  <si>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</si>
  <si>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</si>
  <si>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</si>
  <si>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</si>
  <si>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</si>
  <si>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</si>
  <si>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</si>
  <si>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</si>
  <si>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</si>
  <si>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</si>
  <si>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</si>
  <si>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</si>
  <si>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</si>
  <si>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</si>
  <si>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</si>
  <si>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</si>
  <si>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</si>
  <si>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</si>
  <si>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</si>
  <si>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</si>
  <si>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</si>
  <si>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</si>
  <si>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</si>
  <si>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</si>
  <si>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</si>
  <si>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</si>
  <si>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</si>
  <si>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</si>
  <si>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</si>
  <si>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</si>
  <si>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</si>
  <si>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</si>
  <si>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</si>
  <si>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</si>
  <si>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</si>
  <si>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</si>
  <si>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</si>
  <si>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</si>
  <si>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</si>
  <si>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</si>
  <si>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</si>
  <si>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</si>
  <si>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</si>
  <si>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</si>
  <si>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</si>
  <si>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</si>
  <si>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</si>
  <si>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</si>
  <si>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</si>
  <si>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</si>
  <si>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</si>
  <si>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</si>
  <si>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</si>
  <si>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</si>
  <si>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</si>
  <si>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</si>
  <si>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</si>
  <si>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</si>
  <si>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</si>
  <si>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</si>
  <si>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</si>
  <si>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</si>
  <si>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</si>
  <si>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</si>
  <si>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</si>
  <si>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</si>
  <si>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</si>
  <si>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</si>
  <si>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</si>
  <si>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</si>
  <si>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</si>
  <si>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</si>
  <si>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</si>
  <si>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</si>
  <si>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</si>
  <si>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</si>
  <si>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</si>
  <si>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</si>
  <si>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</si>
  <si>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</si>
  <si>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</si>
  <si>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</si>
  <si>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</si>
  <si>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</si>
  <si>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</si>
  <si>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</si>
  <si>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</si>
  <si>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</si>
  <si>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</si>
  <si>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</si>
  <si>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</si>
  <si>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</si>
  <si>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</si>
  <si>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</si>
  <si>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</si>
  <si>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</si>
  <si>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</si>
  <si>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</si>
  <si>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</si>
  <si>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</si>
  <si>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</si>
  <si>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</si>
  <si>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</si>
  <si>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</si>
  <si>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</si>
  <si>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</si>
  <si>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</si>
  <si>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</si>
  <si>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</si>
  <si>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</si>
  <si>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</si>
  <si>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</si>
  <si>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</si>
  <si>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</si>
  <si>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</si>
  <si>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</si>
  <si>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</si>
  <si>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</si>
  <si>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</si>
  <si>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</si>
  <si>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</si>
  <si>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</si>
  <si>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</si>
  <si>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</si>
  <si>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</si>
  <si>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</si>
  <si>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</si>
  <si>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</si>
  <si>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</si>
  <si>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</si>
  <si>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</si>
  <si>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</si>
  <si>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</si>
  <si>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</si>
  <si>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</si>
  <si>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</si>
  <si>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</si>
  <si>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</si>
  <si>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</si>
  <si>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</si>
  <si>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</si>
  <si>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</si>
  <si>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</si>
  <si>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</si>
  <si>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</si>
  <si>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</si>
  <si>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</si>
  <si>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</si>
  <si>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</si>
  <si>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</si>
  <si>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</si>
  <si>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</si>
  <si>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</si>
  <si>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</si>
  <si>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</si>
  <si>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</si>
  <si>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</si>
  <si>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</si>
  <si>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</si>
  <si>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</si>
  <si>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</si>
  <si>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</si>
  <si>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</si>
  <si>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</si>
  <si>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</si>
  <si>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</si>
  <si>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</si>
  <si>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</si>
  <si>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</si>
  <si>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</si>
  <si>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</si>
  <si>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</si>
  <si>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</si>
  <si>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</si>
  <si>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</si>
  <si>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</si>
  <si>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</si>
  <si>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</si>
  <si>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</si>
  <si>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</si>
  <si>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</si>
  <si>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</si>
  <si>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</si>
  <si>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</si>
  <si>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</si>
  <si>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</si>
  <si>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</si>
  <si>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</si>
  <si>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</si>
  <si>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</si>
  <si>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</si>
  <si>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</si>
  <si>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</si>
  <si>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</si>
  <si>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</si>
  <si>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</si>
  <si>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</si>
  <si>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</si>
  <si>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</si>
  <si>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</si>
  <si>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</si>
  <si>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</si>
  <si>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</si>
  <si>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</si>
  <si>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</si>
  <si>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</si>
  <si>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</si>
  <si>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</si>
  <si>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</si>
  <si>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</si>
  <si>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</si>
  <si>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</si>
  <si>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</si>
  <si>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</si>
  <si>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</si>
  <si>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</si>
  <si>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</si>
  <si>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</si>
  <si>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</si>
  <si>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</si>
  <si>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</si>
  <si>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</si>
  <si>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</si>
  <si>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</si>
  <si>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</si>
  <si>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</si>
  <si>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</si>
  <si>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</si>
  <si>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</si>
  <si>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</si>
  <si>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</si>
  <si>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</si>
  <si>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</si>
  <si>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</si>
  <si>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</si>
  <si>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</si>
  <si>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</si>
  <si>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</si>
  <si>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</si>
  <si>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</si>
  <si>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</si>
  <si>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</si>
  <si>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</si>
  <si>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</si>
  <si>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</si>
  <si>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</si>
  <si>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</si>
  <si>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</si>
  <si>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</si>
  <si>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</si>
  <si>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</si>
  <si>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</si>
  <si>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</si>
  <si>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</si>
  <si>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</si>
  <si>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</si>
  <si>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</si>
  <si>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</si>
  <si>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</si>
  <si>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</si>
  <si>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</si>
  <si>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</si>
  <si>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</si>
  <si>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</si>
  <si>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</si>
  <si>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</si>
  <si>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</si>
  <si>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</si>
  <si>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</si>
  <si>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</si>
  <si>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</si>
  <si>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</si>
  <si>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</si>
  <si>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</si>
  <si>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</si>
  <si>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</si>
  <si>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</si>
  <si>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</si>
  <si>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</si>
  <si>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</si>
  <si>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</si>
  <si>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</si>
  <si>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</si>
  <si>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</si>
  <si>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</si>
  <si>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</si>
  <si>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</si>
  <si>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</si>
  <si>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</si>
  <si>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</si>
  <si>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</si>
  <si>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</si>
  <si>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</si>
  <si>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</si>
  <si>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</si>
  <si>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</si>
  <si>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</si>
  <si>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</si>
  <si>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</si>
  <si>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</si>
  <si>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</si>
  <si>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</si>
  <si>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</si>
  <si>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</si>
  <si>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</si>
  <si>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</si>
  <si>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</si>
  <si>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</si>
  <si>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</si>
  <si>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</si>
  <si>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</si>
  <si>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</si>
  <si>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</si>
  <si>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</si>
  <si>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</si>
  <si>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</si>
  <si>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</si>
  <si>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</si>
  <si>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</si>
  <si>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</si>
  <si>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</si>
  <si>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</si>
  <si>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</si>
  <si>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</si>
  <si>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</si>
  <si>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</si>
  <si>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</si>
  <si>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</si>
  <si>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</si>
  <si>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</si>
  <si>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</si>
  <si>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</si>
  <si>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</si>
  <si>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</si>
  <si>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</si>
  <si>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</si>
  <si>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</si>
  <si>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</si>
  <si>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</si>
  <si>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</si>
  <si>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</si>
  <si>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</si>
  <si>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</si>
  <si>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</si>
  <si>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</si>
  <si>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</si>
  <si>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</si>
  <si>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</si>
  <si>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</si>
  <si>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</si>
  <si>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</si>
  <si>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</si>
  <si>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</si>
  <si>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</si>
  <si>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</si>
  <si>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</si>
  <si>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</si>
  <si>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</si>
  <si>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</si>
  <si>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</si>
  <si>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</si>
  <si>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</si>
  <si>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</si>
  <si>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</si>
  <si>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</si>
  <si>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</si>
  <si>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</si>
  <si>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</si>
  <si>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</si>
  <si>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</si>
  <si>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</si>
  <si>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</si>
  <si>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</si>
  <si>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</si>
  <si>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</si>
  <si>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</si>
  <si>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</si>
  <si>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</si>
  <si>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</si>
  <si>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</si>
  <si>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</si>
  <si>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</si>
  <si>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</si>
  <si>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</si>
  <si>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</si>
  <si>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</si>
  <si>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</si>
  <si>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</si>
  <si>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</si>
  <si>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</si>
  <si>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</si>
  <si>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</si>
  <si>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</si>
  <si>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</si>
  <si>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</si>
  <si>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</si>
  <si>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</si>
  <si>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</si>
  <si>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</si>
  <si>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</si>
  <si>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</si>
  <si>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</si>
  <si>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</si>
  <si>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</si>
  <si>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</si>
  <si>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</si>
  <si>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</si>
  <si>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</si>
  <si>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</si>
  <si>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</si>
  <si>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</si>
  <si>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</si>
  <si>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</si>
  <si>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</si>
  <si>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</si>
  <si>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</si>
  <si>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</si>
  <si>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</si>
  <si>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</si>
  <si>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</si>
  <si>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</si>
  <si>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</si>
  <si>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</si>
  <si>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</si>
  <si>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</si>
  <si>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</si>
  <si>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</si>
  <si>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</si>
  <si>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</si>
  <si>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</si>
  <si>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</si>
  <si>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</si>
  <si>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</si>
  <si>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</si>
  <si>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</si>
  <si>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</si>
  <si>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</si>
  <si>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</si>
  <si>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</si>
  <si>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</si>
  <si>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</si>
  <si>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</si>
  <si>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</si>
  <si>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</si>
  <si>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</si>
  <si>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</si>
  <si>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</si>
  <si>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</si>
  <si>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</si>
  <si>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</si>
  <si>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</si>
  <si>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</si>
  <si>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</si>
  <si>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</si>
  <si>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</si>
  <si>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</si>
  <si>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</si>
  <si>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</si>
  <si>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</si>
  <si>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</si>
  <si>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</si>
  <si>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</si>
  <si>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</si>
  <si>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</si>
  <si>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</si>
  <si>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</si>
  <si>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</si>
  <si>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</si>
  <si>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</si>
  <si>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</si>
  <si>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</si>
  <si>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</si>
  <si>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</si>
  <si>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</si>
  <si>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</si>
  <si>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</si>
  <si>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</si>
  <si>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</si>
  <si>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</si>
  <si>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</si>
  <si>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</si>
  <si>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</si>
  <si>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</si>
  <si>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</si>
  <si>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</si>
  <si>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</si>
  <si>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</si>
  <si>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</si>
  <si>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</si>
  <si>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</si>
  <si>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</si>
  <si>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</si>
  <si>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</si>
  <si>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</si>
  <si>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</si>
  <si>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</si>
  <si>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</si>
  <si>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</si>
  <si>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</si>
  <si>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</si>
  <si>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</si>
  <si>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</si>
  <si>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</si>
  <si>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</si>
  <si>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</si>
  <si>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</si>
  <si>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</si>
  <si>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</si>
  <si>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</si>
  <si>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</si>
  <si>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</si>
  <si>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</si>
  <si>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</si>
  <si>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</si>
  <si>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</si>
  <si>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</si>
  <si>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</si>
  <si>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</si>
  <si>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</si>
  <si>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</si>
  <si>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</si>
  <si>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</si>
  <si>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</si>
  <si>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</si>
  <si>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</si>
  <si>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</si>
  <si>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</si>
  <si>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</si>
  <si>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</si>
  <si>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</si>
  <si>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</si>
  <si>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</si>
  <si>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</si>
  <si>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</si>
  <si>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</si>
  <si>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</si>
  <si>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</si>
  <si>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</si>
  <si>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</si>
  <si>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</si>
  <si>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</si>
  <si>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</si>
  <si>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</si>
  <si>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</si>
  <si>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</si>
  <si>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</si>
  <si>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</si>
  <si>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</si>
  <si>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</si>
  <si>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</si>
  <si>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</si>
  <si>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</si>
  <si>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</si>
  <si>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</si>
  <si>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</si>
  <si>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</si>
  <si>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</si>
  <si>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</si>
  <si>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</si>
  <si>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</si>
  <si>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</si>
  <si>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</si>
  <si>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</si>
  <si>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</si>
  <si>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</si>
  <si>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</si>
  <si>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</si>
  <si>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</si>
  <si>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</si>
  <si>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</si>
  <si>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</si>
  <si>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</si>
  <si>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</si>
  <si>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</si>
  <si>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</si>
  <si>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</si>
  <si>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</si>
  <si>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</si>
  <si>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</si>
  <si>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</si>
  <si>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</si>
  <si>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</si>
  <si>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</si>
  <si>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</si>
  <si>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</si>
  <si>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</si>
  <si>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</si>
  <si>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</si>
  <si>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</si>
  <si>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</si>
  <si>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</si>
  <si>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</si>
  <si>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</si>
  <si>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</si>
  <si>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</si>
  <si>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</si>
  <si>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</si>
  <si>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</si>
  <si>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</si>
  <si>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</si>
  <si>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</si>
  <si>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</si>
  <si>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</si>
  <si>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</si>
  <si>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</si>
  <si>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</si>
  <si>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</si>
  <si>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</si>
  <si>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</si>
  <si>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</si>
  <si>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</si>
  <si>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</si>
  <si>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</si>
  <si>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</si>
  <si>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</si>
  <si>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</si>
  <si>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</si>
  <si>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</si>
  <si>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</si>
  <si>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</si>
  <si>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</si>
  <si>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</si>
  <si>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</si>
  <si>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</si>
  <si>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</si>
  <si>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</si>
  <si>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</si>
  <si>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</si>
  <si>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</si>
  <si>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</si>
  <si>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</si>
  <si>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</si>
  <si>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</si>
  <si>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</si>
  <si>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</si>
  <si>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</si>
  <si>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</si>
  <si>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</si>
  <si>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</si>
  <si>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</si>
  <si>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</si>
  <si>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</si>
  <si>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</si>
  <si>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</si>
  <si>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</si>
  <si>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</si>
  <si>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</si>
  <si>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</si>
  <si>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</si>
  <si>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</si>
  <si>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</si>
  <si>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</si>
  <si>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</si>
  <si>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</si>
  <si>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</si>
  <si>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</si>
  <si>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</si>
  <si>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</si>
  <si>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</si>
  <si>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</si>
  <si>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</si>
  <si>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</si>
  <si>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</si>
  <si>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</si>
  <si>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</si>
  <si>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</si>
  <si>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</si>
  <si>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</si>
  <si>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</si>
  <si>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</si>
  <si>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</si>
  <si>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</si>
  <si>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</si>
  <si>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</si>
  <si>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</si>
  <si>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</si>
  <si>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</si>
  <si>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</si>
  <si>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</si>
  <si>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</si>
  <si>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</si>
  <si>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</si>
  <si>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</si>
  <si>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</si>
  <si>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</si>
  <si>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</si>
  <si>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</si>
  <si>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</si>
  <si>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</si>
  <si>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</si>
  <si>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</si>
  <si>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</si>
  <si>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</si>
  <si>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</si>
  <si>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</si>
  <si>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</si>
  <si>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</si>
  <si>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</si>
  <si>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</si>
  <si>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</si>
  <si>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</si>
  <si>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</si>
  <si>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</si>
  <si>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</si>
  <si>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</si>
  <si>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</si>
  <si>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</si>
  <si>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</si>
  <si>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</si>
  <si>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</si>
  <si>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</si>
  <si>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</si>
  <si>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</si>
  <si>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</si>
  <si>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</si>
  <si>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</si>
  <si>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</si>
  <si>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</si>
  <si>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</si>
  <si>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</si>
  <si>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</si>
  <si>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</si>
  <si>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</si>
  <si>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</si>
  <si>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</si>
  <si>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</si>
  <si>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</si>
  <si>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</si>
  <si>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</si>
  <si>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</si>
  <si>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</si>
  <si>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</si>
  <si>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</si>
  <si>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</si>
  <si>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</si>
  <si>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</si>
  <si>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</si>
  <si>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</si>
  <si>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</si>
  <si>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</si>
  <si>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</si>
  <si>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</si>
  <si>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</si>
  <si>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</si>
  <si>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</si>
  <si>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</si>
  <si>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</si>
  <si>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</si>
  <si>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</si>
  <si>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</si>
  <si>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</si>
  <si>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</si>
  <si>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</si>
  <si>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</si>
  <si>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</si>
  <si>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</si>
  <si>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</si>
  <si>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</si>
  <si>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</si>
  <si>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</si>
  <si>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</si>
  <si>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</si>
  <si>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</si>
  <si>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</si>
  <si>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</si>
  <si>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</si>
  <si>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</si>
  <si>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</si>
  <si>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</si>
  <si>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</si>
  <si>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</si>
  <si>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</si>
  <si>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</si>
  <si>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</si>
  <si>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</si>
  <si>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</si>
  <si>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</si>
  <si>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</si>
  <si>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</si>
  <si>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</si>
  <si>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</si>
  <si>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</si>
  <si>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</si>
  <si>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</si>
  <si>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</si>
  <si>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</si>
  <si>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</si>
  <si>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</si>
  <si>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</si>
  <si>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</si>
  <si>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</si>
  <si>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</si>
  <si>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</si>
  <si>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</si>
  <si>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</si>
  <si>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</si>
  <si>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</si>
  <si>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</si>
  <si>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</si>
  <si>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</si>
  <si>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</si>
  <si>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</si>
  <si>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</si>
  <si>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</si>
  <si>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</si>
  <si>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</si>
  <si>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</si>
  <si>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</si>
  <si>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</si>
  <si>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</si>
  <si>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</si>
  <si>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</si>
  <si>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</si>
  <si>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</si>
  <si>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</si>
  <si>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</si>
  <si>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</si>
  <si>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</si>
  <si>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</si>
  <si>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</si>
  <si>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</si>
  <si>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</si>
  <si>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</si>
  <si>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</si>
  <si>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</si>
  <si>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</si>
  <si>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</si>
  <si>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</si>
  <si>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</si>
  <si>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</si>
  <si>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</si>
  <si>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</si>
  <si>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</si>
  <si>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</si>
  <si>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</si>
  <si>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</si>
  <si>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</si>
  <si>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</si>
  <si>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</si>
  <si>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</si>
  <si>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</si>
  <si>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</si>
  <si>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</si>
  <si>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</si>
  <si>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</si>
  <si>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</si>
  <si>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</si>
  <si>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</si>
  <si>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</si>
  <si>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</si>
  <si>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</si>
  <si>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</si>
  <si>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</si>
  <si>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</si>
  <si>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</si>
  <si>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</si>
  <si>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</si>
  <si>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</si>
  <si>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</si>
  <si>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</si>
  <si>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</si>
  <si>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</si>
  <si>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</si>
  <si>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</si>
  <si>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</si>
  <si>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</si>
  <si>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</si>
  <si>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</si>
  <si>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</si>
  <si>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</si>
  <si>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</si>
  <si>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</si>
  <si>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</si>
  <si>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</si>
  <si>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</si>
  <si>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</si>
  <si>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</si>
  <si>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</si>
  <si>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</si>
  <si>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</si>
  <si>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</si>
  <si>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</si>
  <si>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</si>
  <si>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</si>
  <si>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</si>
  <si>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</si>
  <si>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</si>
  <si>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</si>
  <si>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</si>
  <si>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</si>
  <si>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</si>
  <si>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</si>
  <si>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</si>
  <si>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</si>
  <si>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</si>
  <si>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</si>
  <si>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</si>
  <si>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</si>
  <si>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</si>
  <si>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</si>
  <si>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</si>
  <si>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</si>
  <si>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</si>
  <si>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</si>
  <si>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</si>
  <si>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</si>
  <si>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</si>
  <si>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</si>
  <si>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</si>
  <si>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</si>
  <si>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</si>
  <si>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</si>
  <si>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</si>
  <si>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</si>
  <si>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</si>
  <si>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</si>
  <si>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</si>
  <si>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</si>
  <si>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</si>
  <si>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</si>
  <si>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</si>
  <si>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</si>
  <si>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</si>
  <si>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</si>
  <si>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</si>
  <si>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</si>
  <si>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</si>
  <si>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</si>
  <si>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</si>
  <si>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</si>
  <si>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</si>
  <si>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</si>
  <si>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</si>
  <si>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</si>
  <si>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</si>
  <si>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</si>
  <si>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</si>
  <si>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</si>
  <si>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</si>
  <si>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</si>
  <si>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</si>
  <si>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</si>
  <si>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</si>
  <si>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</si>
  <si>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</si>
  <si>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</si>
  <si>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</si>
  <si>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</si>
  <si>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</si>
  <si>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</si>
  <si>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</si>
  <si>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</si>
  <si>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</si>
  <si>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</si>
  <si>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</si>
  <si>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</si>
  <si>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</si>
  <si>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</si>
  <si>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</si>
  <si>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</si>
  <si>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</si>
  <si>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</si>
  <si>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</si>
  <si>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</si>
  <si>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</si>
  <si>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</si>
  <si>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</si>
  <si>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</si>
  <si>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</si>
  <si>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</si>
  <si>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</si>
  <si>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</si>
  <si>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</si>
  <si>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</si>
  <si>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</si>
  <si>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</si>
  <si>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</si>
  <si>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</si>
  <si>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</si>
  <si>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</si>
  <si>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</si>
  <si>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</si>
  <si>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</si>
  <si>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</si>
  <si>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</si>
  <si>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</si>
  <si>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</si>
  <si>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</si>
  <si>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</si>
  <si>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</si>
  <si>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</si>
  <si>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</si>
  <si>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</si>
  <si>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</si>
  <si>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</si>
  <si>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</si>
  <si>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</si>
  <si>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</si>
  <si>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</si>
  <si>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</si>
  <si>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</si>
  <si>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</si>
  <si>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</si>
  <si>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</si>
  <si>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</si>
  <si>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</si>
  <si>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</si>
  <si>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</si>
  <si>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</si>
  <si>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</si>
  <si>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</si>
  <si>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</si>
  <si>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</si>
  <si>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</si>
  <si>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</si>
  <si>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</si>
  <si>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</si>
  <si>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</si>
  <si>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</si>
  <si>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</si>
  <si>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</si>
  <si>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</si>
  <si>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</si>
  <si>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</si>
  <si>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</si>
  <si>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</si>
  <si>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</si>
  <si>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</si>
  <si>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</si>
  <si>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</si>
  <si>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</si>
  <si>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</si>
  <si>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</si>
  <si>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</si>
  <si>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</si>
  <si>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</si>
  <si>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</si>
  <si>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</si>
  <si>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</si>
  <si>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</si>
  <si>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</si>
  <si>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</si>
  <si>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</si>
  <si>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</si>
  <si>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</si>
  <si>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</si>
  <si>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</si>
  <si>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</si>
  <si>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</si>
  <si>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</si>
  <si>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</si>
  <si>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</si>
  <si>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</si>
  <si>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</si>
  <si>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</si>
  <si>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</si>
  <si>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</si>
  <si>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</si>
  <si>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</si>
  <si>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</si>
  <si>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</si>
  <si>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</si>
  <si>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</si>
  <si>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</si>
  <si>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</si>
  <si>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</si>
  <si>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</si>
  <si>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</si>
  <si>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</si>
  <si>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</si>
  <si>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</si>
  <si>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</si>
  <si>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</si>
  <si>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</si>
  <si>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</si>
  <si>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</si>
  <si>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</si>
  <si>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</si>
  <si>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</si>
  <si>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</si>
  <si>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</si>
  <si>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</si>
  <si>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</si>
  <si>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</si>
  <si>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</si>
  <si>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</si>
  <si>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</si>
  <si>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</si>
  <si>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</si>
  <si>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</si>
  <si>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</si>
  <si>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</si>
  <si>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</si>
  <si>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</si>
  <si>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</si>
  <si>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</si>
  <si>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</si>
  <si>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</si>
  <si>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</si>
  <si>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</si>
  <si>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</si>
  <si>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</si>
  <si>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</si>
  <si>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</si>
  <si>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</si>
  <si>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</si>
  <si>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</si>
  <si>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</si>
  <si>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</si>
  <si>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</si>
  <si>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</si>
  <si>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</si>
  <si>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</si>
  <si>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</si>
  <si>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</si>
  <si>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</si>
  <si>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</si>
  <si>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</si>
  <si>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</si>
  <si>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</si>
  <si>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</si>
  <si>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</si>
  <si>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</si>
  <si>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</si>
  <si>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</si>
  <si>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</si>
  <si>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</si>
  <si>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</si>
  <si>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</si>
  <si>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</si>
  <si>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</si>
  <si>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</si>
  <si>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</si>
  <si>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</si>
  <si>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</si>
  <si>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</si>
  <si>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</si>
  <si>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</si>
  <si>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</si>
  <si>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</si>
  <si>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</si>
  <si>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</si>
  <si>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</si>
  <si>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</si>
  <si>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</si>
  <si>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</si>
  <si>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</si>
  <si>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</si>
  <si>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</si>
  <si>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</si>
  <si>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</si>
  <si>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</si>
  <si>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</si>
  <si>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</si>
  <si>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</si>
  <si>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</si>
  <si>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</si>
  <si>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</si>
  <si>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</si>
  <si>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</si>
  <si>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</si>
  <si>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</si>
  <si>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</si>
  <si>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</si>
  <si>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</si>
  <si>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</si>
  <si>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</si>
  <si>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</si>
  <si>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</si>
  <si>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</si>
  <si>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</si>
  <si>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</si>
  <si>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</si>
  <si>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</si>
  <si>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</si>
  <si>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</si>
  <si>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</si>
  <si>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</si>
  <si>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</si>
  <si>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</si>
  <si>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</si>
  <si>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</si>
  <si>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</si>
  <si>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</si>
  <si>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</si>
  <si>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</si>
  <si>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</si>
  <si>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</si>
  <si>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</si>
  <si>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</si>
  <si>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</si>
  <si>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</si>
  <si>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</si>
  <si>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</si>
  <si>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</si>
  <si>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</si>
  <si>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</si>
  <si>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</si>
  <si>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</si>
  <si>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</si>
  <si>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</si>
  <si>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</si>
  <si>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</si>
  <si>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</si>
  <si>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</si>
  <si>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</si>
  <si>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</si>
  <si>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</si>
  <si>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</si>
  <si>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</si>
  <si>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</si>
  <si>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</si>
  <si>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</si>
  <si>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</si>
  <si>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</si>
  <si>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</si>
  <si>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</si>
  <si>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</si>
  <si>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</si>
  <si>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</si>
  <si>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</si>
  <si>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</si>
  <si>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</si>
  <si>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</si>
  <si>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</si>
  <si>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</si>
  <si>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</si>
  <si>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</si>
  <si>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</si>
  <si>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</si>
  <si>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</si>
  <si>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</si>
  <si>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</si>
  <si>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</si>
  <si>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</si>
  <si>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</si>
  <si>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</si>
  <si>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</si>
  <si>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</si>
  <si>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</si>
  <si>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</si>
  <si>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</si>
  <si>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</si>
  <si>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</si>
  <si>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</si>
  <si>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</si>
  <si>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</si>
  <si>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</si>
  <si>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</si>
  <si>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</si>
  <si>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</si>
  <si>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</si>
  <si>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</si>
  <si>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</si>
  <si>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</si>
  <si>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</si>
  <si>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</si>
  <si>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</si>
  <si>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</si>
  <si>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</si>
  <si>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</si>
  <si>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</si>
  <si>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</si>
  <si>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</si>
  <si>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</si>
  <si>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</si>
  <si>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</si>
  <si>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</si>
  <si>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</si>
  <si>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</si>
  <si>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</si>
  <si>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</si>
  <si>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</si>
  <si>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</si>
  <si>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</si>
  <si>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</si>
  <si>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</si>
  <si>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</si>
  <si>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</si>
  <si>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</si>
  <si>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</si>
  <si>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</si>
  <si>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</si>
  <si>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</si>
  <si>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</si>
  <si>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</si>
  <si>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</si>
  <si>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</si>
  <si>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</si>
  <si>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</si>
  <si>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</si>
  <si>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</si>
  <si>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</si>
  <si>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</si>
  <si>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</si>
  <si>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</si>
  <si>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</si>
  <si>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</si>
  <si>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</si>
  <si>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</si>
  <si>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</si>
  <si>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</si>
  <si>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</si>
  <si>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</si>
  <si>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</si>
  <si>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</si>
  <si>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</si>
  <si>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</si>
  <si>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</si>
  <si>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</si>
  <si>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</si>
  <si>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</si>
  <si>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</si>
  <si>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</si>
  <si>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</si>
  <si>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</si>
  <si>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</si>
  <si>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</si>
  <si>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</si>
  <si>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</si>
  <si>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</si>
  <si>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</si>
  <si>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</si>
  <si>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</si>
  <si>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</si>
  <si>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</si>
  <si>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</si>
  <si>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</si>
  <si>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</si>
  <si>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</si>
  <si>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</si>
  <si>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</si>
  <si>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</si>
  <si>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</si>
  <si>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</si>
  <si>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</si>
  <si>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</si>
  <si>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</si>
  <si>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</si>
  <si>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</si>
  <si>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</si>
  <si>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</si>
  <si>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</si>
  <si>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</si>
  <si>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</si>
  <si>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</si>
  <si>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</si>
  <si>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</si>
  <si>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</si>
  <si>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</si>
  <si>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</si>
  <si>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</si>
  <si>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</si>
  <si>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</si>
  <si>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</si>
  <si>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</si>
  <si>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</si>
  <si>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</si>
  <si>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</si>
  <si>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</si>
  <si>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</si>
  <si>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</si>
  <si>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</si>
  <si>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</si>
  <si>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</si>
  <si>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</si>
  <si>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</si>
  <si>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</si>
  <si>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</si>
  <si>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</si>
  <si>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</si>
  <si>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</si>
  <si>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</si>
  <si>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</si>
  <si>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</si>
  <si>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</si>
  <si>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</si>
  <si>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</si>
  <si>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</si>
  <si>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</si>
  <si>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</si>
  <si>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</si>
  <si>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</si>
  <si>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</si>
  <si>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</si>
  <si>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</si>
  <si>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</si>
  <si>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</si>
  <si>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</si>
  <si>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</si>
  <si>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</si>
  <si>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</si>
  <si>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</si>
  <si>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</si>
  <si>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</si>
  <si>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</si>
  <si>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</si>
  <si>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</si>
  <si>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</si>
  <si>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</si>
  <si>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</si>
  <si>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</si>
  <si>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</si>
  <si>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</si>
  <si>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</si>
  <si>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</si>
  <si>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</si>
  <si>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</si>
  <si>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</si>
  <si>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</si>
  <si>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</si>
  <si>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</si>
  <si>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</si>
  <si>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</si>
  <si>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</si>
  <si>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</si>
  <si>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</si>
  <si>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</si>
  <si>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</si>
  <si>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</si>
  <si>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</si>
  <si>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</si>
  <si>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</si>
  <si>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</si>
  <si>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</si>
  <si>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</si>
  <si>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</si>
  <si>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</si>
  <si>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</si>
  <si>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</si>
  <si>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</si>
  <si>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</si>
  <si>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</si>
  <si>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</si>
  <si>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</si>
  <si>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</si>
  <si>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</si>
  <si>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</si>
  <si>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</si>
  <si>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</si>
  <si>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</si>
  <si>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</si>
  <si>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</si>
  <si>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</si>
  <si>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</si>
  <si>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</si>
  <si>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</si>
  <si>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</si>
  <si>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</si>
  <si>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</si>
  <si>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</si>
  <si>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</si>
  <si>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</si>
  <si>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</si>
  <si>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</si>
  <si>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</si>
  <si>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</si>
  <si>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</si>
  <si>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</si>
  <si>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</si>
  <si>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</si>
  <si>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</si>
  <si>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</si>
  <si>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</si>
  <si>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</si>
  <si>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</si>
  <si>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</si>
  <si>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</si>
  <si>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</si>
  <si>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</si>
  <si>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</si>
  <si>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</si>
  <si>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</si>
  <si>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</si>
  <si>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</si>
  <si>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</si>
  <si>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</si>
  <si>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</si>
  <si>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</si>
  <si>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</si>
  <si>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</si>
  <si>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</si>
  <si>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</si>
  <si>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</si>
  <si>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</si>
  <si>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</si>
  <si>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</si>
  <si>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</si>
  <si>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</si>
  <si>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</si>
  <si>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</si>
  <si>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</si>
  <si>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</si>
  <si>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</si>
  <si>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</si>
  <si>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</si>
  <si>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</si>
  <si>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</si>
  <si>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</si>
  <si>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</si>
  <si>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</si>
  <si>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</si>
  <si>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</si>
  <si>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</si>
  <si>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</si>
  <si>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</si>
  <si>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</si>
  <si>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</si>
  <si>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</si>
  <si>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</si>
  <si>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</si>
  <si>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</si>
  <si>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</si>
  <si>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</si>
  <si>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</si>
  <si>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</si>
  <si>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</si>
  <si>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</si>
  <si>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</si>
  <si>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</si>
  <si>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</si>
  <si>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</si>
  <si>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</si>
  <si>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</si>
  <si>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</si>
  <si>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</si>
  <si>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</si>
  <si>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</si>
  <si>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</si>
  <si>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</si>
  <si>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</si>
  <si>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</si>
  <si>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</si>
  <si>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</si>
  <si>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</si>
  <si>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</si>
  <si>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</si>
  <si>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</si>
  <si>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</si>
  <si>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</si>
  <si>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</si>
  <si>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</si>
  <si>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</si>
  <si>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</si>
  <si>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</si>
  <si>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</si>
  <si>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</si>
  <si>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</si>
  <si>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</si>
  <si>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</si>
  <si>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</si>
  <si>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</si>
  <si>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</si>
  <si>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</si>
  <si>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</si>
  <si>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</si>
  <si>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</si>
  <si>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</si>
  <si>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</si>
  <si>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</si>
  <si>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</si>
  <si>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</si>
  <si>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</si>
  <si>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</si>
  <si>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</si>
  <si>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</si>
  <si>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</si>
  <si>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</si>
  <si>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</si>
  <si>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</si>
  <si>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</si>
  <si>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</si>
  <si>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</si>
  <si>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</si>
  <si>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</si>
  <si>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</si>
  <si>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</si>
  <si>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</si>
  <si>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</si>
  <si>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</si>
  <si>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</si>
  <si>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</si>
  <si>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</si>
  <si>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</si>
  <si>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</si>
  <si>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</si>
  <si>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</si>
  <si>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</si>
  <si>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</si>
  <si>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</si>
  <si>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</si>
  <si>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</si>
  <si>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</si>
  <si>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</si>
  <si>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</si>
  <si>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</si>
  <si>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</si>
  <si>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</si>
  <si>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</si>
  <si>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</si>
  <si>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</si>
  <si>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</si>
  <si>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</si>
  <si>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</si>
  <si>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</si>
  <si>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</si>
  <si>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</si>
  <si>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</si>
  <si>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</si>
  <si>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</si>
  <si>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</si>
  <si>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</si>
  <si>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</si>
  <si>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</si>
  <si>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</si>
  <si>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</si>
  <si>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</si>
  <si>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</si>
  <si>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</si>
  <si>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</si>
  <si>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</si>
  <si>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</si>
  <si>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</si>
  <si>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</si>
  <si>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</si>
  <si>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</si>
  <si>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</si>
  <si>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</si>
  <si>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</si>
  <si>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</si>
  <si>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</si>
  <si>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</si>
  <si>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</si>
  <si>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</si>
  <si>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</si>
  <si>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</si>
  <si>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</si>
  <si>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</si>
  <si>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</si>
  <si>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</si>
  <si>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</si>
  <si>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</si>
  <si>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</si>
  <si>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</si>
  <si>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</si>
  <si>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</si>
  <si>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</si>
  <si>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</si>
  <si>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</si>
  <si>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</si>
  <si>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</si>
  <si>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</si>
  <si>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</si>
  <si>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</si>
  <si>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</si>
  <si>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</si>
  <si>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</si>
  <si>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</si>
  <si>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</si>
  <si>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</si>
  <si>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</si>
  <si>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</si>
  <si>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</si>
  <si>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</si>
  <si>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</si>
  <si>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</si>
  <si>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</si>
  <si>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</si>
  <si>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</si>
  <si>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</si>
  <si>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</si>
  <si>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</si>
  <si>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</si>
  <si>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</si>
  <si>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</si>
  <si>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</si>
  <si>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</si>
  <si>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</si>
  <si>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</si>
  <si>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</si>
  <si>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</si>
  <si>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</si>
  <si>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</si>
  <si>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</si>
  <si>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</si>
  <si>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</si>
  <si>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</si>
  <si>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</si>
  <si>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</si>
  <si>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</si>
  <si>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</si>
  <si>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</si>
  <si>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</si>
  <si>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</si>
  <si>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</si>
  <si>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</si>
  <si>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</si>
  <si>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</si>
  <si>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</si>
  <si>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</si>
  <si>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</si>
  <si>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</si>
  <si>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</si>
  <si>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</si>
  <si>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</si>
  <si>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</si>
  <si>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</si>
  <si>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</si>
  <si>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</si>
  <si>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</si>
  <si>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</si>
  <si>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</si>
  <si>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</si>
  <si>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</si>
  <si>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</si>
  <si>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</si>
  <si>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</si>
  <si>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</si>
  <si>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</si>
  <si>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</si>
  <si>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</si>
  <si>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</si>
  <si>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</si>
  <si>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</si>
  <si>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</si>
  <si>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</si>
  <si>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</si>
  <si>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</si>
  <si>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</si>
  <si>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</si>
  <si>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</si>
  <si>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</si>
  <si>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</si>
  <si>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</si>
  <si>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</si>
  <si>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</si>
  <si>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</si>
  <si>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</si>
  <si>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</si>
  <si>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</si>
  <si>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</si>
  <si>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</si>
  <si>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</si>
  <si>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</si>
  <si>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</si>
  <si>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</si>
  <si>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</si>
  <si>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</si>
  <si>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</si>
  <si>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</si>
  <si>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</si>
  <si>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</si>
  <si>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</si>
  <si>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</si>
  <si>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</si>
  <si>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</si>
  <si>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</si>
  <si>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</si>
  <si>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</si>
  <si>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</si>
  <si>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</si>
  <si>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</si>
  <si>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</si>
  <si>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</si>
  <si>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</si>
  <si>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</si>
  <si>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</si>
  <si>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</si>
  <si>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</si>
  <si>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</si>
  <si>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</si>
  <si>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</si>
  <si>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</si>
  <si>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</si>
  <si>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</si>
  <si>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</si>
  <si>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</si>
  <si>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</si>
  <si>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</si>
  <si>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</si>
  <si>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</si>
  <si>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</si>
  <si>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</si>
  <si>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</si>
  <si>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</si>
  <si>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</si>
  <si>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</si>
  <si>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</si>
  <si>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</si>
  <si>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</si>
  <si>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</si>
  <si>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</si>
  <si>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</si>
  <si>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</si>
  <si>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</si>
  <si>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</si>
  <si>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</si>
  <si>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</si>
  <si>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</si>
  <si>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</si>
  <si>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</si>
  <si>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</si>
  <si>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</si>
  <si>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</si>
  <si>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</si>
  <si>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</si>
  <si>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</si>
  <si>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</si>
  <si>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</si>
  <si>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</si>
  <si>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</si>
  <si>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</si>
  <si>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</si>
  <si>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</si>
  <si>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</si>
  <si>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</si>
  <si>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</si>
  <si>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</si>
  <si>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</si>
  <si>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</si>
  <si>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</si>
  <si>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</si>
  <si>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</si>
  <si>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</si>
  <si>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</si>
  <si>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</si>
  <si>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</si>
  <si>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</si>
  <si>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</si>
  <si>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</si>
  <si>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</si>
  <si>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</si>
  <si>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</si>
  <si>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</si>
  <si>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</si>
  <si>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</si>
  <si>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</si>
  <si>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</si>
  <si>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</si>
  <si>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</si>
  <si>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</si>
  <si>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</si>
  <si>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</si>
  <si>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</si>
  <si>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</si>
  <si>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</si>
  <si>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</si>
  <si>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</si>
  <si>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</si>
  <si>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</si>
  <si>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</si>
  <si>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</si>
  <si>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</si>
  <si>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</si>
  <si>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</si>
  <si>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</si>
  <si>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</si>
  <si>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</si>
  <si>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</si>
  <si>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</si>
  <si>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</si>
  <si>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</si>
  <si>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</si>
  <si>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</si>
  <si>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</si>
  <si>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</si>
  <si>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</si>
  <si>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</si>
  <si>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</si>
  <si>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</si>
  <si>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</si>
  <si>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</si>
  <si>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</si>
  <si>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</si>
  <si>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</si>
  <si>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</si>
  <si>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</si>
  <si>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</si>
  <si>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</si>
  <si>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</si>
  <si>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</si>
  <si>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</si>
  <si>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</si>
  <si>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</si>
  <si>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</si>
  <si>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</si>
  <si>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</si>
  <si>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</si>
  <si>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</si>
  <si>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</si>
  <si>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</si>
  <si>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</si>
  <si>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</si>
  <si>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</si>
  <si>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</si>
  <si>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</si>
  <si>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</si>
  <si>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</si>
  <si>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</si>
  <si>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</si>
  <si>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</si>
  <si>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</si>
  <si>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</si>
  <si>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</si>
  <si>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</si>
  <si>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</si>
  <si>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</si>
  <si>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</si>
  <si>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</si>
  <si>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</si>
  <si>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</si>
  <si>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</si>
  <si>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</si>
  <si>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</si>
  <si>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</si>
  <si>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</si>
  <si>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</si>
  <si>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</si>
  <si>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</si>
  <si>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</si>
  <si>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</si>
  <si>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</si>
  <si>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</si>
  <si>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</si>
  <si>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</si>
  <si>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</si>
  <si>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</si>
  <si>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</si>
  <si>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</si>
  <si>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</si>
  <si>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</si>
  <si>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</si>
  <si>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</si>
  <si>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</si>
  <si>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</si>
  <si>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</si>
  <si>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</si>
  <si>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</si>
  <si>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</si>
  <si>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</si>
  <si>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</si>
  <si>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</si>
  <si>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</si>
  <si>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</si>
  <si>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</si>
  <si>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</si>
  <si>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</si>
  <si>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</si>
  <si>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</si>
  <si>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</si>
  <si>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</si>
  <si>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</si>
  <si>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</si>
  <si>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</si>
  <si>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</si>
  <si>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</si>
  <si>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</si>
  <si>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</si>
  <si>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</si>
  <si>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</si>
  <si>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</si>
  <si>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</si>
  <si>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</si>
  <si>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</si>
  <si>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</si>
  <si>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</si>
  <si>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</si>
  <si>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</si>
  <si>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</si>
  <si>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</si>
  <si>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</si>
  <si>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</si>
  <si>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</si>
  <si>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</si>
  <si>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</si>
  <si>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</si>
  <si>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</si>
  <si>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</si>
  <si>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</si>
  <si>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</si>
  <si>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</si>
  <si>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</si>
  <si>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</si>
  <si>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</si>
  <si>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</si>
  <si>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</si>
  <si>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</si>
  <si>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</si>
  <si>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</si>
  <si>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</si>
  <si>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</si>
  <si>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</si>
  <si>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</si>
  <si>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</si>
  <si>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</si>
  <si>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</si>
  <si>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</si>
  <si>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</si>
  <si>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</si>
  <si>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</si>
  <si>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</si>
  <si>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</si>
  <si>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</si>
  <si>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</si>
  <si>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</si>
  <si>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</si>
  <si>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</si>
  <si>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</si>
  <si>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</si>
  <si>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</si>
  <si>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</si>
  <si>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</si>
  <si>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</si>
  <si>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</si>
  <si>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</si>
  <si>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</si>
  <si>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</si>
  <si>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</si>
  <si>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</si>
  <si>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</si>
  <si>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</si>
  <si>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</si>
  <si>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</si>
  <si>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</si>
  <si>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</si>
  <si>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</si>
  <si>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</si>
  <si>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</si>
  <si>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</si>
  <si>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</si>
  <si>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</si>
  <si>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</si>
  <si>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</si>
  <si>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</si>
  <si>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</si>
  <si>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</si>
  <si>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</si>
  <si>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</si>
  <si>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</si>
  <si>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</si>
  <si>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</si>
  <si>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</si>
  <si>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</si>
  <si>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</si>
  <si>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</si>
  <si>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</si>
  <si>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</si>
  <si>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</si>
  <si>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</si>
  <si>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</si>
  <si>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</si>
  <si>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</si>
  <si>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</si>
  <si>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</si>
  <si>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</si>
  <si>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</si>
  <si>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</si>
  <si>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</si>
  <si>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</si>
  <si>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</si>
  <si>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</si>
  <si>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</si>
  <si>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</si>
  <si>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</si>
  <si>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</si>
  <si>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</si>
  <si>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</si>
  <si>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</si>
  <si>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</si>
  <si>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</si>
  <si>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</si>
  <si>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</si>
  <si>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</si>
  <si>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</si>
  <si>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</si>
  <si>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</si>
  <si>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</si>
  <si>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</si>
  <si>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</si>
  <si>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</si>
  <si>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</si>
  <si>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</si>
  <si>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</si>
  <si>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</si>
  <si>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</si>
  <si>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</si>
  <si>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</si>
  <si>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</si>
  <si>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</si>
  <si>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</si>
  <si>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</si>
  <si>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</si>
  <si>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</si>
  <si>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</si>
  <si>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</si>
  <si>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</si>
  <si>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</si>
  <si>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</si>
  <si>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</si>
  <si>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</si>
  <si>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</si>
  <si>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</si>
  <si>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</si>
  <si>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</si>
  <si>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</si>
  <si>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</si>
  <si>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</si>
  <si>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</si>
  <si>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</si>
  <si>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</si>
  <si>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</si>
  <si>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</si>
  <si>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</si>
  <si>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</si>
  <si>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</si>
  <si>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</si>
  <si>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</si>
  <si>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</si>
  <si>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</si>
  <si>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</si>
  <si>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</si>
  <si>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</si>
  <si>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</si>
  <si>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</si>
  <si>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</si>
  <si>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</si>
  <si>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</si>
  <si>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</si>
  <si>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</si>
  <si>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</si>
  <si>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</si>
  <si>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</si>
  <si>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</si>
  <si>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</si>
  <si>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</si>
  <si>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</si>
  <si>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</si>
  <si>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</si>
  <si>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</si>
  <si>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</si>
  <si>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</si>
  <si>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</si>
  <si>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</si>
  <si>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</si>
  <si>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</si>
  <si>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</si>
  <si>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</si>
  <si>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</si>
  <si>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</si>
  <si>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</si>
  <si>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</si>
  <si>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</si>
  <si>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</si>
  <si>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</si>
  <si>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</si>
  <si>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</si>
  <si>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</si>
  <si>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</si>
  <si>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</si>
  <si>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</si>
  <si>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</si>
  <si>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</si>
  <si>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</si>
  <si>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</si>
  <si>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</si>
  <si>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</si>
  <si>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</si>
  <si>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</si>
  <si>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</si>
  <si>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</si>
  <si>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</si>
  <si>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</si>
  <si>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</si>
  <si>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</si>
  <si>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</si>
  <si>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</si>
  <si>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</si>
  <si>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</si>
  <si>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</si>
  <si>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</si>
  <si>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</si>
  <si>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</si>
  <si>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</si>
  <si>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</si>
  <si>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</si>
  <si>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</si>
  <si>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</si>
  <si>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</si>
  <si>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</si>
  <si>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</si>
  <si>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</si>
  <si>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</si>
  <si>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</si>
  <si>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</si>
  <si>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</si>
  <si>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</si>
  <si>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</si>
  <si>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</si>
  <si>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</si>
  <si>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</si>
  <si>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</si>
  <si>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</si>
  <si>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</si>
  <si>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</si>
  <si>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</si>
  <si>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</si>
  <si>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</si>
  <si>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</si>
  <si>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</si>
  <si>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</si>
  <si>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</si>
  <si>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</si>
  <si>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</si>
  <si>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</si>
  <si>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</si>
  <si>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</si>
  <si>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</si>
  <si>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</si>
  <si>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</si>
  <si>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</si>
  <si>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</si>
  <si>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</si>
  <si>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</si>
  <si>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</si>
  <si>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</si>
  <si>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</si>
  <si>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</si>
  <si>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</si>
  <si>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</si>
  <si>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</si>
  <si>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</si>
  <si>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</si>
  <si>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</si>
  <si>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</si>
  <si>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</si>
  <si>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</si>
  <si>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</si>
  <si>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</si>
  <si>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</si>
  <si>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</si>
  <si>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</si>
  <si>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</si>
  <si>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</si>
  <si>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</si>
  <si>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</si>
  <si>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</si>
  <si>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</si>
  <si>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</si>
  <si>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</si>
  <si>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</si>
  <si>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</si>
  <si>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</si>
  <si>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</si>
  <si>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</si>
  <si>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</si>
  <si>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</si>
  <si>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</si>
  <si>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</si>
  <si>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</si>
  <si>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</si>
  <si>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</si>
  <si>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</si>
  <si>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</si>
  <si>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</si>
  <si>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</si>
  <si>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</si>
  <si>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</si>
  <si>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</si>
  <si>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</si>
  <si>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</si>
  <si>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</si>
  <si>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</si>
  <si>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</si>
  <si>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</si>
  <si>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</si>
  <si>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</si>
  <si>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</si>
  <si>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</si>
  <si>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</si>
  <si>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</si>
  <si>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</si>
  <si>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</si>
  <si>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</si>
  <si>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</si>
  <si>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</si>
  <si>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</si>
  <si>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</si>
  <si>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</si>
  <si>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</si>
  <si>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</si>
  <si>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</si>
  <si>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</si>
  <si>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</si>
  <si>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</si>
  <si>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</si>
  <si>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</si>
  <si>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</si>
  <si>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</si>
  <si>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</si>
  <si>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</si>
  <si>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</si>
  <si>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</si>
  <si>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</si>
  <si>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</si>
  <si>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</si>
  <si>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</si>
  <si>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</si>
  <si>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</si>
  <si>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</si>
  <si>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</si>
  <si>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</si>
  <si>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</si>
  <si>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</si>
  <si>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</si>
  <si>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</si>
  <si>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</si>
  <si>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</si>
  <si>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</si>
  <si>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</si>
  <si>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</si>
  <si>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</si>
  <si>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</si>
  <si>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</si>
  <si>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</si>
  <si>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</si>
  <si>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</si>
  <si>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</si>
  <si>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</si>
  <si>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</si>
  <si>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</si>
  <si>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</si>
  <si>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</si>
  <si>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</si>
  <si>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</si>
  <si>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</si>
  <si>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</si>
  <si>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</si>
  <si>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</si>
  <si>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</si>
  <si>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</si>
  <si>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</si>
  <si>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</si>
  <si>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</si>
  <si>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</si>
  <si>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</si>
  <si>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</si>
  <si>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</si>
  <si>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</si>
  <si>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</si>
  <si>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</si>
  <si>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</si>
  <si>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</si>
  <si>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</si>
  <si>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</si>
  <si>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</si>
  <si>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</si>
  <si>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</si>
  <si>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</si>
  <si>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</si>
  <si>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</si>
  <si>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</si>
  <si>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</si>
  <si>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</si>
  <si>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</si>
  <si>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</si>
  <si>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</si>
  <si>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</si>
  <si>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</si>
  <si>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</si>
  <si>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</si>
  <si>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</si>
  <si>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</si>
  <si>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</si>
  <si>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</si>
  <si>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</si>
  <si>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</si>
  <si>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</si>
  <si>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</si>
  <si>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</si>
  <si>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</si>
  <si>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</si>
  <si>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</si>
  <si>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</si>
  <si>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</si>
  <si>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</si>
  <si>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</si>
  <si>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</si>
  <si>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</si>
  <si>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</si>
  <si>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</si>
  <si>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</si>
  <si>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</si>
  <si>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</si>
  <si>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</si>
  <si>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</si>
  <si>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</si>
  <si>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</si>
  <si>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</si>
  <si>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</si>
  <si>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</si>
  <si>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</si>
  <si>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</si>
  <si>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</si>
  <si>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</si>
  <si>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</si>
  <si>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</si>
  <si>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</si>
  <si>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</si>
  <si>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</si>
  <si>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</si>
  <si>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</si>
  <si>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</si>
  <si>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</si>
  <si>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</si>
  <si>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</si>
  <si>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</si>
  <si>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</si>
  <si>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</si>
  <si>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</si>
  <si>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</si>
  <si>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</si>
  <si>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</si>
  <si>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</si>
  <si>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</si>
  <si>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</si>
  <si>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</si>
  <si>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</si>
  <si>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</si>
  <si>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</si>
  <si>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</si>
  <si>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</si>
  <si>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</si>
  <si>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</si>
  <si>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</si>
  <si>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</si>
  <si>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</si>
  <si>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</si>
  <si>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</si>
  <si>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</si>
  <si>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</si>
  <si>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</si>
  <si>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</si>
  <si>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</si>
  <si>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</si>
  <si>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</si>
  <si>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</si>
  <si>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</si>
  <si>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</si>
  <si>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</si>
  <si>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</si>
  <si>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</si>
  <si>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</si>
  <si>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</si>
  <si>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</si>
  <si>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</si>
  <si>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</si>
  <si>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</si>
  <si>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</si>
  <si>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</si>
  <si>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</si>
  <si>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</si>
  <si>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</si>
  <si>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</si>
  <si>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</si>
  <si>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</si>
  <si>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</si>
  <si>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</si>
  <si>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</si>
  <si>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</si>
  <si>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</si>
  <si>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</si>
  <si>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</si>
  <si>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</si>
  <si>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</si>
  <si>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</si>
  <si>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</si>
  <si>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</si>
  <si>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</si>
  <si>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</si>
  <si>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</si>
  <si>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</si>
  <si>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</si>
  <si>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</si>
  <si>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</si>
  <si>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</si>
  <si>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</si>
  <si>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</si>
  <si>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</si>
  <si>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</si>
  <si>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</si>
  <si>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</si>
  <si>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</si>
  <si>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</si>
  <si>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</si>
  <si>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</si>
  <si>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</si>
  <si>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</si>
  <si>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</si>
  <si>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</si>
  <si>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</si>
  <si>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</si>
  <si>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</si>
  <si>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</si>
  <si>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</si>
  <si>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</si>
  <si>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</si>
  <si>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</si>
  <si>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</si>
  <si>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</si>
  <si>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</si>
  <si>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</si>
  <si>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</si>
  <si>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</si>
  <si>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</si>
  <si>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</si>
  <si>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</si>
  <si>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</si>
  <si>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</si>
  <si>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</si>
  <si>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</si>
  <si>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</si>
  <si>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</si>
  <si>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</si>
  <si>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</si>
  <si>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</si>
  <si>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</si>
  <si>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</si>
  <si>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</si>
  <si>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</si>
  <si>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</si>
  <si>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</si>
  <si>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</si>
  <si>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</si>
  <si>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</si>
  <si>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</si>
  <si>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</si>
  <si>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</si>
  <si>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</si>
  <si>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</si>
  <si>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</si>
  <si>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</si>
  <si>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</si>
  <si>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</si>
  <si>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</si>
  <si>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</si>
  <si>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</si>
  <si>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</si>
  <si>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</si>
  <si>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</si>
  <si>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</si>
  <si>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</si>
  <si>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</si>
  <si>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</si>
  <si>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</si>
  <si>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</si>
  <si>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</si>
  <si>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</si>
  <si>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</si>
  <si>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</si>
  <si>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</si>
  <si>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</si>
  <si>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</si>
  <si>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</si>
  <si>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</si>
  <si>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</si>
  <si>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</si>
  <si>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</si>
  <si>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</si>
  <si>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</si>
  <si>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</si>
  <si>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</si>
  <si>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</si>
  <si>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</si>
  <si>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</si>
  <si>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</si>
  <si>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</si>
  <si>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</si>
  <si>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</si>
  <si>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</si>
  <si>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</si>
  <si>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</si>
  <si>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</si>
  <si>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</si>
  <si>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</si>
  <si>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</si>
  <si>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</si>
  <si>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</si>
  <si>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</si>
  <si>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</si>
  <si>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</si>
  <si>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</si>
  <si>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</si>
  <si>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</si>
  <si>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</si>
  <si>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</si>
  <si>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</si>
  <si>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</si>
  <si>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</si>
  <si>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</si>
  <si>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</si>
  <si>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</si>
  <si>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</si>
  <si>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</si>
  <si>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</si>
  <si>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</si>
  <si>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</si>
  <si>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</si>
  <si>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</si>
  <si>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</si>
  <si>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</si>
  <si>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</si>
  <si>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</si>
  <si>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</si>
  <si>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</si>
  <si>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</si>
  <si>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</si>
  <si>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</si>
  <si>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</si>
  <si>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</si>
  <si>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</si>
  <si>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</si>
  <si>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</si>
  <si>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</si>
  <si>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</si>
  <si>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</si>
  <si>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</si>
  <si>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</si>
  <si>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</si>
  <si>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</si>
  <si>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</si>
  <si>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</si>
  <si>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</si>
  <si>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</si>
  <si>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</si>
  <si>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</si>
  <si>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</si>
  <si>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</si>
  <si>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</si>
  <si>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</si>
  <si>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</si>
  <si>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</si>
  <si>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</si>
  <si>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</si>
  <si>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</si>
  <si>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</si>
  <si>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</si>
  <si>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</si>
  <si>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</si>
  <si>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</si>
  <si>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</si>
  <si>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</si>
  <si>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</si>
  <si>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</si>
  <si>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</si>
  <si>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</si>
  <si>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</si>
  <si>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</si>
  <si>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</si>
  <si>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</si>
  <si>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</si>
  <si>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</si>
  <si>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</si>
  <si>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</si>
  <si>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</si>
  <si>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</si>
  <si>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</si>
  <si>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</si>
  <si>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</si>
  <si>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</si>
  <si>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</si>
  <si>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</si>
  <si>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</si>
  <si>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</si>
  <si>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</si>
  <si>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</si>
  <si>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</si>
  <si>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</si>
  <si>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</si>
  <si>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</si>
  <si>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</si>
  <si>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</si>
  <si>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</si>
  <si>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</si>
  <si>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</si>
  <si>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</si>
  <si>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</si>
  <si>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</si>
  <si>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</si>
  <si>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</si>
  <si>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</si>
  <si>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</si>
  <si>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</si>
  <si>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</si>
  <si>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</si>
  <si>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</si>
  <si>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</si>
  <si>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</si>
  <si>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</si>
  <si>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</si>
  <si>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</si>
  <si>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</si>
  <si>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</si>
  <si>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</si>
  <si>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</si>
  <si>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</si>
  <si>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</si>
  <si>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</si>
  <si>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</si>
  <si>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</si>
  <si>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</si>
  <si>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</si>
  <si>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</si>
  <si>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</si>
  <si>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</si>
  <si>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</si>
  <si>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</si>
  <si>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</si>
  <si>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</si>
  <si>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</si>
  <si>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</si>
  <si>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</si>
  <si>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</si>
  <si>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</si>
  <si>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</si>
  <si>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</si>
  <si>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</si>
  <si>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</si>
  <si>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</si>
  <si>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</si>
  <si>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</si>
  <si>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</si>
  <si>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</si>
  <si>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</si>
  <si>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</si>
  <si>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</si>
  <si>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</si>
  <si>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</si>
  <si>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</si>
  <si>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</si>
  <si>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</si>
  <si>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</si>
  <si>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</si>
  <si>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</si>
  <si>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</si>
  <si>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</si>
  <si>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</si>
  <si>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</si>
  <si>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</si>
  <si>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</si>
  <si>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</si>
  <si>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</si>
  <si>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</si>
  <si>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</si>
  <si>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</si>
  <si>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</si>
  <si>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</si>
  <si>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</si>
  <si>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</si>
  <si>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</si>
  <si>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</si>
  <si>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</si>
  <si>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</si>
  <si>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</si>
  <si>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</si>
  <si>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</si>
  <si>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</si>
  <si>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</si>
  <si>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</si>
  <si>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</si>
  <si>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</si>
  <si>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</si>
  <si>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</si>
  <si>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</si>
  <si>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</si>
  <si>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</si>
  <si>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</si>
  <si>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</si>
  <si>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</si>
  <si>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</si>
  <si>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</si>
  <si>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</si>
  <si>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</si>
  <si>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</si>
  <si>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</si>
  <si>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</si>
  <si>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</si>
  <si>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</si>
  <si>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</si>
  <si>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</si>
  <si>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</si>
  <si>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</si>
  <si>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</si>
  <si>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</si>
  <si>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</si>
  <si>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</si>
  <si>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</si>
  <si>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</si>
  <si>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</si>
  <si>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</si>
  <si>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</si>
  <si>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</si>
  <si>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</si>
  <si>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</si>
  <si>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</si>
  <si>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</si>
  <si>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</si>
  <si>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</si>
  <si>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</si>
  <si>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</si>
  <si>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</si>
  <si>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</si>
  <si>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</si>
  <si>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</si>
  <si>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</si>
  <si>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</si>
  <si>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</si>
  <si>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</si>
  <si>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</si>
  <si>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</si>
  <si>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</si>
  <si>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</si>
  <si>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</si>
  <si>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</si>
  <si>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</si>
  <si>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</si>
  <si>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</si>
  <si>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</si>
  <si>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</si>
  <si>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</si>
  <si>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</si>
  <si>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</si>
  <si>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</si>
  <si>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</si>
  <si>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</si>
  <si>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</si>
  <si>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</si>
  <si>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</si>
  <si>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</si>
  <si>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</si>
  <si>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</si>
  <si>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</si>
  <si>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</si>
  <si>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</si>
  <si>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</si>
  <si>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</si>
  <si>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</si>
  <si>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</si>
  <si>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</si>
  <si>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</si>
  <si>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</si>
  <si>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</si>
  <si>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</si>
  <si>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</si>
  <si>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</si>
  <si>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</si>
  <si>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</si>
  <si>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</si>
  <si>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</si>
  <si>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</si>
  <si>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</si>
  <si>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</si>
  <si>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</si>
  <si>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</si>
  <si>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</si>
  <si>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</si>
  <si>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</si>
  <si>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</si>
  <si>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</si>
  <si>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</si>
  <si>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</si>
  <si>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</si>
  <si>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</si>
  <si>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</si>
  <si>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</si>
  <si>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</si>
  <si>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</si>
  <si>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</si>
  <si>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</si>
  <si>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</si>
  <si>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</si>
  <si>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</si>
  <si>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</si>
  <si>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</si>
  <si>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</si>
  <si>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</si>
  <si>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</si>
  <si>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</si>
  <si>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</si>
  <si>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</si>
  <si>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</si>
  <si>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</si>
  <si>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</si>
  <si>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</si>
  <si>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</si>
  <si>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</si>
  <si>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</si>
  <si>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</si>
  <si>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</si>
  <si>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</si>
  <si>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</si>
  <si>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</si>
  <si>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</si>
  <si>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</si>
  <si>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</si>
  <si>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</si>
  <si>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</si>
  <si>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</si>
  <si>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</si>
  <si>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</si>
  <si>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</si>
  <si>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</si>
  <si>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</si>
  <si>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</si>
  <si>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</si>
  <si>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</si>
  <si>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</si>
  <si>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</si>
  <si>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</si>
  <si>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</si>
  <si>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</si>
  <si>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</si>
  <si>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</si>
  <si>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</si>
  <si>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</si>
  <si>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</si>
  <si>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</si>
  <si>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</si>
  <si>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</si>
  <si>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</si>
  <si>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</si>
  <si>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</si>
  <si>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</si>
  <si>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</si>
  <si>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</si>
  <si>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</si>
  <si>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</si>
  <si>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</si>
  <si>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</si>
  <si>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</si>
  <si>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</si>
  <si>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</si>
  <si>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</si>
  <si>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</si>
  <si>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</si>
  <si>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</si>
  <si>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</si>
  <si>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</si>
  <si>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</si>
  <si>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</si>
  <si>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</si>
  <si>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</si>
  <si>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</si>
  <si>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</si>
  <si>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</si>
  <si>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</si>
  <si>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</si>
  <si>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</si>
  <si>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</si>
  <si>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</si>
  <si>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</si>
  <si>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</si>
  <si>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</si>
  <si>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</si>
  <si>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</si>
  <si>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</si>
  <si>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</si>
  <si>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</si>
  <si>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</si>
  <si>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</si>
  <si>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</si>
  <si>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</si>
  <si>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</si>
  <si>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</si>
  <si>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</si>
  <si>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</si>
  <si>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</si>
  <si>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</si>
  <si>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</si>
  <si>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</si>
  <si>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</si>
  <si>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</si>
  <si>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</si>
  <si>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</si>
  <si>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</si>
  <si>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</si>
  <si>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</si>
  <si>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</si>
  <si>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</si>
  <si>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</si>
  <si>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</si>
  <si>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</si>
  <si>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</si>
  <si>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</si>
  <si>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</si>
  <si>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</si>
  <si>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</si>
  <si>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</si>
  <si>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</si>
  <si>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</si>
  <si>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</si>
  <si>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</si>
  <si>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</si>
  <si>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</si>
  <si>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</si>
  <si>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</si>
  <si>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</si>
  <si>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</si>
  <si>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</si>
  <si>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</si>
  <si>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</si>
  <si>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</si>
  <si>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</si>
  <si>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</si>
  <si>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</si>
  <si>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</si>
  <si>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</si>
  <si>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</si>
  <si>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</si>
  <si>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</si>
  <si>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</si>
  <si>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</si>
  <si>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</si>
  <si>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</si>
  <si>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</si>
  <si>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</si>
  <si>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</si>
  <si>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</si>
  <si>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</si>
  <si>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</si>
  <si>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</si>
  <si>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</si>
  <si>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</si>
  <si>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</si>
  <si>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</si>
  <si>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</si>
  <si>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</si>
  <si>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</si>
  <si>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</si>
  <si>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</si>
  <si>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</si>
  <si>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</si>
  <si>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</si>
  <si>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</si>
  <si>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</si>
  <si>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</si>
  <si>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</si>
  <si>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</si>
  <si>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</si>
  <si>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</si>
  <si>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</si>
  <si>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</si>
  <si>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</si>
  <si>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</si>
  <si>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</si>
  <si>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</si>
  <si>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</si>
  <si>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</si>
  <si>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</si>
  <si>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</si>
  <si>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</si>
  <si>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</si>
  <si>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</si>
  <si>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</si>
  <si>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</si>
  <si>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</si>
  <si>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</si>
  <si>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</si>
  <si>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</si>
  <si>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</si>
  <si>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</si>
  <si>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</si>
  <si>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</si>
  <si>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</si>
  <si>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</si>
  <si>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</si>
  <si>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</si>
  <si>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</si>
  <si>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</si>
  <si>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</si>
  <si>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</si>
  <si>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</si>
  <si>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</si>
  <si>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</si>
  <si>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</si>
  <si>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</si>
  <si>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</si>
  <si>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</si>
  <si>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</si>
  <si>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</si>
  <si>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</si>
  <si>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</si>
  <si>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</si>
  <si>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</si>
  <si>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</si>
  <si>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</si>
  <si>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</si>
  <si>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</si>
  <si>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</si>
  <si>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</si>
  <si>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</si>
  <si>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</si>
  <si>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</si>
  <si>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</si>
  <si>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</si>
  <si>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</si>
  <si>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</si>
  <si>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</si>
  <si>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</si>
  <si>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</si>
  <si>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</si>
  <si>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</si>
  <si>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</si>
  <si>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</si>
  <si>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</si>
  <si>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</si>
  <si>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</si>
  <si>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</si>
  <si>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</si>
  <si>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</si>
  <si>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</si>
  <si>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</si>
  <si>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</si>
  <si>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</si>
  <si>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</si>
  <si>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</si>
  <si>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</si>
  <si>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</si>
  <si>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</si>
  <si>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</si>
  <si>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</si>
  <si>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</si>
  <si>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</si>
  <si>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</si>
  <si>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</si>
  <si>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</si>
  <si>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</si>
  <si>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</si>
  <si>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</si>
  <si>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</si>
  <si>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</si>
  <si>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</si>
  <si>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</si>
  <si>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</si>
  <si>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</si>
  <si>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</si>
  <si>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</si>
  <si>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</si>
  <si>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</si>
  <si>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</si>
  <si>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</si>
  <si>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</si>
  <si>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</si>
  <si>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</si>
  <si>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</si>
  <si>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</si>
  <si>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</si>
  <si>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</si>
  <si>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</si>
  <si>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</si>
  <si>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</si>
  <si>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</si>
  <si>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</si>
  <si>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</si>
  <si>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</si>
  <si>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</si>
  <si>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</si>
  <si>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</si>
  <si>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</si>
  <si>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</si>
  <si>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</si>
  <si>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</si>
  <si>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</si>
  <si>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</si>
  <si>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</si>
  <si>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</si>
  <si>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</si>
  <si>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</si>
  <si>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</si>
  <si>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</si>
  <si>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</si>
  <si>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</si>
  <si>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</si>
  <si>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</si>
  <si>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</si>
  <si>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</si>
  <si>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</si>
  <si>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</si>
  <si>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</si>
  <si>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</si>
  <si>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</si>
  <si>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</si>
  <si>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</si>
  <si>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</si>
  <si>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</si>
  <si>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</si>
  <si>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</si>
  <si>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</si>
  <si>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</si>
  <si>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</si>
  <si>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</si>
  <si>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</si>
  <si>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</si>
  <si>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</si>
  <si>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</si>
  <si>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</si>
  <si>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</si>
  <si>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</si>
  <si>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</si>
  <si>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</si>
  <si>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</si>
  <si>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</si>
  <si>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</si>
  <si>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</si>
  <si>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</si>
  <si>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</si>
  <si>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</si>
  <si>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</si>
  <si>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</si>
  <si>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</si>
  <si>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</si>
  <si>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</si>
  <si>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</si>
  <si>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</si>
  <si>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</si>
  <si>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</si>
  <si>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</si>
  <si>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</si>
  <si>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</si>
  <si>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</si>
  <si>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</si>
  <si>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</si>
  <si>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</si>
  <si>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</si>
  <si>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</si>
  <si>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</si>
  <si>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</si>
  <si>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</si>
  <si>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</si>
  <si>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</si>
  <si>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</si>
  <si>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</si>
  <si>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</si>
  <si>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</si>
  <si>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</si>
  <si>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</si>
  <si>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</si>
  <si>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</si>
  <si>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</si>
  <si>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</si>
  <si>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</si>
  <si>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</si>
  <si>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</si>
  <si>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</si>
  <si>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</si>
  <si>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</si>
  <si>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</si>
  <si>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</si>
  <si>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</si>
  <si>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</si>
  <si>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</si>
  <si>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</si>
  <si>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</si>
  <si>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</si>
  <si>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</si>
  <si>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</si>
  <si>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</si>
  <si>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</si>
  <si>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</si>
  <si>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</si>
  <si>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</si>
  <si>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</si>
  <si>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</si>
  <si>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</si>
  <si>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</si>
  <si>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</si>
  <si>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</si>
  <si>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</si>
  <si>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</si>
  <si>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</si>
  <si>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</si>
  <si>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</si>
  <si>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</si>
  <si>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</si>
  <si>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</si>
  <si>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</si>
  <si>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</si>
  <si>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</si>
  <si>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</si>
  <si>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</si>
  <si>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</si>
  <si>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</si>
  <si>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</si>
  <si>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</si>
  <si>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</si>
  <si>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</si>
  <si>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</si>
  <si>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</si>
  <si>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</si>
  <si>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</si>
  <si>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</si>
  <si>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</si>
  <si>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</si>
  <si>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</si>
  <si>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</si>
  <si>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</si>
  <si>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</si>
  <si>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</si>
  <si>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</si>
  <si>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</si>
  <si>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</si>
  <si>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</si>
  <si>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</si>
  <si>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</si>
  <si>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</si>
  <si>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</si>
  <si>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</si>
  <si>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</si>
  <si>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</si>
  <si>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</si>
  <si>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</si>
  <si>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</si>
  <si>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</si>
  <si>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</si>
  <si>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</si>
  <si>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</si>
  <si>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</si>
  <si>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</si>
  <si>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</si>
  <si>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</si>
  <si>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</si>
  <si>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</si>
  <si>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</si>
  <si>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</si>
  <si>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</si>
  <si>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</si>
  <si>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</si>
  <si>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</si>
  <si>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</si>
  <si>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</si>
  <si>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</si>
  <si>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</si>
  <si>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</si>
  <si>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</si>
  <si>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</si>
  <si>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</si>
  <si>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</si>
  <si>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</si>
  <si>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</si>
  <si>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</si>
  <si>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</si>
  <si>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</si>
  <si>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</si>
  <si>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</si>
  <si>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</si>
  <si>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</si>
  <si>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</si>
  <si>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</si>
  <si>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</si>
  <si>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</si>
  <si>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</si>
  <si>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</si>
  <si>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</si>
  <si>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</si>
  <si>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</si>
  <si>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</si>
  <si>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</si>
  <si>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</si>
  <si>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</si>
  <si>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</si>
  <si>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</si>
  <si>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</si>
  <si>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</si>
  <si>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</si>
  <si>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</si>
  <si>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</si>
  <si>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</si>
  <si>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</si>
  <si>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</si>
  <si>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</si>
  <si>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</si>
  <si>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</si>
  <si>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</si>
  <si>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</si>
  <si>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</si>
  <si>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</si>
  <si>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</si>
  <si>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</si>
  <si>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</si>
  <si>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</si>
  <si>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</si>
  <si>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</si>
  <si>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</si>
  <si>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</si>
  <si>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</si>
  <si>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</si>
  <si>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</si>
  <si>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</si>
  <si>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</si>
  <si>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</si>
  <si>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</si>
  <si>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</si>
  <si>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</si>
  <si>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</si>
  <si>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</si>
  <si>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</si>
  <si>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</si>
  <si>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</si>
  <si>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</si>
  <si>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</si>
  <si>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</si>
  <si>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</si>
  <si>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</si>
  <si>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</si>
  <si>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</si>
  <si>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</si>
  <si>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</si>
  <si>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</si>
  <si>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</si>
  <si>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</si>
  <si>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</si>
  <si>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</si>
  <si>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</si>
  <si>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</si>
  <si>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</si>
  <si>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</si>
  <si>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</si>
  <si>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</si>
  <si>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</si>
  <si>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</si>
  <si>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</si>
  <si>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</si>
  <si>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</si>
  <si>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</si>
  <si>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</si>
  <si>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</si>
  <si>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</si>
  <si>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</si>
  <si>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</si>
  <si>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</si>
  <si>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</si>
  <si>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</si>
  <si>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</si>
  <si>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</si>
  <si>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</si>
  <si>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</si>
  <si>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</si>
  <si>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</si>
  <si>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</si>
  <si>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</si>
  <si>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</si>
  <si>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</si>
  <si>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</si>
  <si>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</si>
  <si>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</si>
  <si>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</si>
  <si>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</si>
  <si>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</si>
  <si>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</si>
  <si>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</si>
  <si>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</si>
  <si>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</si>
  <si>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</si>
  <si>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</si>
  <si>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</si>
  <si>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</si>
  <si>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</si>
  <si>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</si>
  <si>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</si>
  <si>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</si>
  <si>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</si>
  <si>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</si>
  <si>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</si>
  <si>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</si>
  <si>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</si>
  <si>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</si>
  <si>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</si>
  <si>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</si>
  <si>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</si>
  <si>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</si>
  <si>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</si>
  <si>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</si>
  <si>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</si>
  <si>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</si>
  <si>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</si>
  <si>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</si>
  <si>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</si>
  <si>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</si>
  <si>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</si>
  <si>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</si>
  <si>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</si>
  <si>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</si>
  <si>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</si>
  <si>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</si>
  <si>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</si>
  <si>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</si>
  <si>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</si>
  <si>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</si>
  <si>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</si>
  <si>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</si>
  <si>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</si>
  <si>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</si>
  <si>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</si>
  <si>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</si>
  <si>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</si>
  <si>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</si>
  <si>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</si>
  <si>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</si>
  <si>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</si>
  <si>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</si>
  <si>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</si>
  <si>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</si>
  <si>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</si>
  <si>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</si>
  <si>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</si>
  <si>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</si>
  <si>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</si>
  <si>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</si>
  <si>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</si>
  <si>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</si>
  <si>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</si>
  <si>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</si>
  <si>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</si>
  <si>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</si>
  <si>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</si>
  <si>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</si>
  <si>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</si>
  <si>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</si>
  <si>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</si>
  <si>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</si>
  <si>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</si>
  <si>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</si>
  <si>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</si>
  <si>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</si>
  <si>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</si>
  <si>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</si>
  <si>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</si>
  <si>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</si>
  <si>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</si>
  <si>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</si>
  <si>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</si>
  <si>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</si>
  <si>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</si>
  <si>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</si>
  <si>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</si>
  <si>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</si>
  <si>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</si>
  <si>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</si>
  <si>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</si>
  <si>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</si>
  <si>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</si>
  <si>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</si>
  <si>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</si>
  <si>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</si>
  <si>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</si>
  <si>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</si>
  <si>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</si>
  <si>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</si>
  <si>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</si>
  <si>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</si>
  <si>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</si>
  <si>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</si>
  <si>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</si>
  <si>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</si>
  <si>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</si>
  <si>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</si>
  <si>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</si>
  <si>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</si>
  <si>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</si>
  <si>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</si>
  <si>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</si>
  <si>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</si>
  <si>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</si>
  <si>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</si>
  <si>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</si>
  <si>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</si>
  <si>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</si>
  <si>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</si>
  <si>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</si>
  <si>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</si>
  <si>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</si>
  <si>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</si>
  <si>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</si>
  <si>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</si>
  <si>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</si>
  <si>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</si>
  <si>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</si>
  <si>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</si>
  <si>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</si>
  <si>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</si>
  <si>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</si>
  <si>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</si>
  <si>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</si>
  <si>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</si>
  <si>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</si>
  <si>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</si>
  <si>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</si>
  <si>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</si>
  <si>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</si>
  <si>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</si>
  <si>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</si>
  <si>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</si>
  <si>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</si>
  <si>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</si>
  <si>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</si>
  <si>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</si>
  <si>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</si>
  <si>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</si>
  <si>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</si>
  <si>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</si>
  <si>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</si>
  <si>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</si>
  <si>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</si>
  <si>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</si>
  <si>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</si>
  <si>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</si>
  <si>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</si>
  <si>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</si>
  <si>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</si>
  <si>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</si>
  <si>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</si>
  <si>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</si>
  <si>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</si>
  <si>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</si>
  <si>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</si>
  <si>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</si>
  <si>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</si>
  <si>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</si>
  <si>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</si>
  <si>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</si>
  <si>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</si>
  <si>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</si>
  <si>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</si>
  <si>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</si>
  <si>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</si>
  <si>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</si>
  <si>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</si>
  <si>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</si>
  <si>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</si>
  <si>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</si>
  <si>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</si>
  <si>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</si>
  <si>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</si>
  <si>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</si>
  <si>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</si>
  <si>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</si>
  <si>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</si>
  <si>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</si>
  <si>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</si>
  <si>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</si>
  <si>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</si>
  <si>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</si>
  <si>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</si>
  <si>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</si>
  <si>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</si>
  <si>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</si>
  <si>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</si>
  <si>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</si>
  <si>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</si>
  <si>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</si>
  <si>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</si>
  <si>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</si>
  <si>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</si>
  <si>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</si>
  <si>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</si>
  <si>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</si>
  <si>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</si>
  <si>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</si>
  <si>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</si>
  <si>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</si>
  <si>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</si>
  <si>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</si>
  <si>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</si>
  <si>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</si>
  <si>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</si>
  <si>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</si>
  <si>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</si>
  <si>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</si>
  <si>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</si>
  <si>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</si>
  <si>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</si>
  <si>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</si>
  <si>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</si>
  <si>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</si>
  <si>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</si>
  <si>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</si>
  <si>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</si>
  <si>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</si>
  <si>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</si>
  <si>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</si>
  <si>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</si>
  <si>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</si>
  <si>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</si>
  <si>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</si>
  <si>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</si>
  <si>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</si>
  <si>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</si>
  <si>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</si>
  <si>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</si>
  <si>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</si>
  <si>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</si>
  <si>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</si>
  <si>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</si>
  <si>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</si>
  <si>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</si>
  <si>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</si>
  <si>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</si>
  <si>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</si>
  <si>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</si>
  <si>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</si>
  <si>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</si>
  <si>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</si>
  <si>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</si>
  <si>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</si>
  <si>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</si>
  <si>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</si>
  <si>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</si>
  <si>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</si>
  <si>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</si>
  <si>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</si>
  <si>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</si>
  <si>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</si>
  <si>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</si>
  <si>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</si>
  <si>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</si>
  <si>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</si>
  <si>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</si>
  <si>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</si>
  <si>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</si>
  <si>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</si>
  <si>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</si>
  <si>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</si>
  <si>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</si>
  <si>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</si>
  <si>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</si>
  <si>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</si>
  <si>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</si>
  <si>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</si>
  <si>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</si>
  <si>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</si>
  <si>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</si>
  <si>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</si>
  <si>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</si>
  <si>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</si>
  <si>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</si>
  <si>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</si>
  <si>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</si>
  <si>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</si>
  <si>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</si>
  <si>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</si>
  <si>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</si>
  <si>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</si>
  <si>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</si>
  <si>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</si>
  <si>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</si>
  <si>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</si>
  <si>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</si>
  <si>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</si>
  <si>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</si>
  <si>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</si>
  <si>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</si>
  <si>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</si>
  <si>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</si>
  <si>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</si>
  <si>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</si>
  <si>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</si>
  <si>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</si>
  <si>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</si>
  <si>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</si>
  <si>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</si>
  <si>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</si>
  <si>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</si>
  <si>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</si>
  <si>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</si>
  <si>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</si>
  <si>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</si>
  <si>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</si>
  <si>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</si>
  <si>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</si>
  <si>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</si>
  <si>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</si>
  <si>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</si>
  <si>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</si>
  <si>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</si>
  <si>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</si>
  <si>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</si>
  <si>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</si>
  <si>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</si>
  <si>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</si>
  <si>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</si>
  <si>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</si>
  <si>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</si>
  <si>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</si>
  <si>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</si>
  <si>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</si>
  <si>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</si>
  <si>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</si>
  <si>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</si>
  <si>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</si>
  <si>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</si>
  <si>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</si>
  <si>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</si>
  <si>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</si>
  <si>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</si>
  <si>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</si>
  <si>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</si>
  <si>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</si>
  <si>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</si>
  <si>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</si>
  <si>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</si>
  <si>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</si>
  <si>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</si>
  <si>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</si>
  <si>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</si>
  <si>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</si>
  <si>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</si>
  <si>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</si>
  <si>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</si>
  <si>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</si>
  <si>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</si>
  <si>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</si>
  <si>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</si>
  <si>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</si>
  <si>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</si>
  <si>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</si>
  <si>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</si>
  <si>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</si>
  <si>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</si>
  <si>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</si>
  <si>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</si>
  <si>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</si>
  <si>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</si>
  <si>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</si>
  <si>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</si>
  <si>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</si>
  <si>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</si>
  <si>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</si>
  <si>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</si>
  <si>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</si>
  <si>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</si>
  <si>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</si>
  <si>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</si>
  <si>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</si>
  <si>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</si>
  <si>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</si>
  <si>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</si>
  <si>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</si>
  <si>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</si>
  <si>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</si>
  <si>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</si>
  <si>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</si>
  <si>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</si>
  <si>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</si>
  <si>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</si>
  <si>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</si>
  <si>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</si>
  <si>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</si>
  <si>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</si>
  <si>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</si>
  <si>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</si>
  <si>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</si>
  <si>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</si>
  <si>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</si>
  <si>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</si>
  <si>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</si>
  <si>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</si>
  <si>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</si>
  <si>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</si>
  <si>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</si>
  <si>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</si>
  <si>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</si>
  <si>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</si>
  <si>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</si>
  <si>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</si>
  <si>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</si>
  <si>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</si>
  <si>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</si>
  <si>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</si>
  <si>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</si>
  <si>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</si>
  <si>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</si>
  <si>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</si>
  <si>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</si>
  <si>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</si>
  <si>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</si>
  <si>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</si>
  <si>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</si>
  <si>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</si>
  <si>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</si>
  <si>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</si>
  <si>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</si>
  <si>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</si>
  <si>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</si>
  <si>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</si>
  <si>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</si>
  <si>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</si>
  <si>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</si>
  <si>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</si>
  <si>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</si>
  <si>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</si>
  <si>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</si>
  <si>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</si>
  <si>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</si>
  <si>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</si>
  <si>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</si>
  <si>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</si>
  <si>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</si>
  <si>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</si>
  <si>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</si>
  <si>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</si>
  <si>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</si>
  <si>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</si>
  <si>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</si>
  <si>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</si>
  <si>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</si>
  <si>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</si>
  <si>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</si>
  <si>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</si>
  <si>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</si>
  <si>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</si>
  <si>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</si>
  <si>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</si>
  <si>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</si>
  <si>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</si>
  <si>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</si>
  <si>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</si>
  <si>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</si>
  <si>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</si>
  <si>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</si>
  <si>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</si>
  <si>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</si>
  <si>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</si>
  <si>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</si>
  <si>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</si>
  <si>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</si>
  <si>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</si>
  <si>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</si>
  <si>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</si>
  <si>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</si>
  <si>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</si>
  <si>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</si>
  <si>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</si>
  <si>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</si>
  <si>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</si>
  <si>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</si>
  <si>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</si>
  <si>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</si>
  <si>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</si>
  <si>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</si>
  <si>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</si>
  <si>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</si>
  <si>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</si>
  <si>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</si>
  <si>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</si>
  <si>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</si>
  <si>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</si>
  <si>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</si>
  <si>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</si>
  <si>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</si>
  <si>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</si>
  <si>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</si>
  <si>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</si>
  <si>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</si>
  <si>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</si>
  <si>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</si>
  <si>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</si>
  <si>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</si>
  <si>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</si>
  <si>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</si>
  <si>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</si>
  <si>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</si>
  <si>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</si>
  <si>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</si>
  <si>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</si>
  <si>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</si>
  <si>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</si>
  <si>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</si>
  <si>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</si>
  <si>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</si>
  <si>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</si>
  <si>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</si>
  <si>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</si>
  <si>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</si>
  <si>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</si>
  <si>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</si>
  <si>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</si>
  <si>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</si>
  <si>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</si>
  <si>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</si>
  <si>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</si>
  <si>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</si>
  <si>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</si>
  <si>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</si>
  <si>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</si>
  <si>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</si>
  <si>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</si>
  <si>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</si>
  <si>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</si>
  <si>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</si>
  <si>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</si>
  <si>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</si>
  <si>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</si>
  <si>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</si>
  <si>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</si>
  <si>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</si>
  <si>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</si>
  <si>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</si>
  <si>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</si>
  <si>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</si>
  <si>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</si>
  <si>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</si>
  <si>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</si>
  <si>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</si>
  <si>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</si>
  <si>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</si>
  <si>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</si>
  <si>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</si>
  <si>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</si>
  <si>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</si>
  <si>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</si>
  <si>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</si>
  <si>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</si>
  <si>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</si>
  <si>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</si>
  <si>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</si>
  <si>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</si>
  <si>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</si>
  <si>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</si>
  <si>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</si>
  <si>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</si>
  <si>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</si>
  <si>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</si>
  <si>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</si>
  <si>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</si>
  <si>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</si>
  <si>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</si>
  <si>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</si>
  <si>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</si>
  <si>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</si>
  <si>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</si>
  <si>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</si>
  <si>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</si>
  <si>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</si>
  <si>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</si>
  <si>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</si>
  <si>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</si>
  <si>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</si>
  <si>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</si>
  <si>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</si>
  <si>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</si>
  <si>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</si>
  <si>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</si>
  <si>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</si>
  <si>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</si>
  <si>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</si>
  <si>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</si>
  <si>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</si>
  <si>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</si>
  <si>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</si>
  <si>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</si>
  <si>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</si>
  <si>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</si>
  <si>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</si>
  <si>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</si>
  <si>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</si>
  <si>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</si>
  <si>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</si>
  <si>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</si>
  <si>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</si>
  <si>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</si>
  <si>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</si>
  <si>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</si>
  <si>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</si>
  <si>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</si>
  <si>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</si>
  <si>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</si>
  <si>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</si>
  <si>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</si>
  <si>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</si>
  <si>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</si>
  <si>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</si>
  <si>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</si>
  <si>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</si>
  <si>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</si>
  <si>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</si>
  <si>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</si>
  <si>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</si>
  <si>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</si>
  <si>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</si>
  <si>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</si>
  <si>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</si>
  <si>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</si>
  <si>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</si>
  <si>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</si>
  <si>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</si>
  <si>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</si>
  <si>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</si>
  <si>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</si>
  <si>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</si>
  <si>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</si>
  <si>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</si>
  <si>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</si>
  <si>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</si>
  <si>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</si>
  <si>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</si>
  <si>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</si>
  <si>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</si>
  <si>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</si>
  <si>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</si>
  <si>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</si>
  <si>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</si>
  <si>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</si>
  <si>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</si>
  <si>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</si>
  <si>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</si>
  <si>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</si>
  <si>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</si>
  <si>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</si>
  <si>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</si>
  <si>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</si>
  <si>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</si>
  <si>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</si>
  <si>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</si>
  <si>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</si>
  <si>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</si>
  <si>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</si>
  <si>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</si>
  <si>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</si>
  <si>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</si>
  <si>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</si>
  <si>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</si>
  <si>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</si>
  <si>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</si>
  <si>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</si>
  <si>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</si>
  <si>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</si>
  <si>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</si>
  <si>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</si>
  <si>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</si>
  <si>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</si>
  <si>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</si>
  <si>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</si>
  <si>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</si>
  <si>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</si>
  <si>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</si>
  <si>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</si>
  <si>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</si>
  <si>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</si>
  <si>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</si>
  <si>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</si>
  <si>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</si>
  <si>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</si>
  <si>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</si>
  <si>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</si>
  <si>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</si>
  <si>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</si>
  <si>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</si>
  <si>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</si>
  <si>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</si>
  <si>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</si>
  <si>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</si>
  <si>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</si>
  <si>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</si>
  <si>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</si>
  <si>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</si>
  <si>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</si>
  <si>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</si>
  <si>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</si>
  <si>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</si>
  <si>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</si>
  <si>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</si>
  <si>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</si>
  <si>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</si>
  <si>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</si>
  <si>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</si>
  <si>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</si>
  <si>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</si>
  <si>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</si>
  <si>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</si>
  <si>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</si>
  <si>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</si>
  <si>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</si>
  <si>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</si>
  <si>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</si>
  <si>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</si>
  <si>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</si>
  <si>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</si>
  <si>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</si>
  <si>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</si>
  <si>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</si>
  <si>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</si>
  <si>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</si>
  <si>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</si>
  <si>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</si>
  <si>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</si>
  <si>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</si>
  <si>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</si>
  <si>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</si>
  <si>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</si>
  <si>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</si>
  <si>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</si>
  <si>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</si>
  <si>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</si>
  <si>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</si>
  <si>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</si>
  <si>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</si>
  <si>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</si>
  <si>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</si>
  <si>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</si>
  <si>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</si>
  <si>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</si>
  <si>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</si>
  <si>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</si>
  <si>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</si>
  <si>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</si>
  <si>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</si>
  <si>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</si>
  <si>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</si>
  <si>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</si>
  <si>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</si>
  <si>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</si>
  <si>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</si>
  <si>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</si>
  <si>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</si>
  <si>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</si>
  <si>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</si>
  <si>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</si>
  <si>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</si>
  <si>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</si>
  <si>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</si>
  <si>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</si>
  <si>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</si>
  <si>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</si>
  <si>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</si>
  <si>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</si>
  <si>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</si>
  <si>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</si>
  <si>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</si>
  <si>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</si>
  <si>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</si>
  <si>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</si>
  <si>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</si>
  <si>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</si>
  <si>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</si>
  <si>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</si>
  <si>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</si>
  <si>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</si>
  <si>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</si>
  <si>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</si>
  <si>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</si>
  <si>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</si>
  <si>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</si>
  <si>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</si>
  <si>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</si>
  <si>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</si>
  <si>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</si>
  <si>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</si>
  <si>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</si>
  <si>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</si>
  <si>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</si>
  <si>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</si>
  <si>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</si>
  <si>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</si>
  <si>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</si>
  <si>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</si>
  <si>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</si>
  <si>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</si>
  <si>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</si>
  <si>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</si>
  <si>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</si>
  <si>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</si>
  <si>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</si>
  <si>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</si>
  <si>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</si>
  <si>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</si>
  <si>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</si>
  <si>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</si>
  <si>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</si>
  <si>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</si>
  <si>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</si>
  <si>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</si>
  <si>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</si>
  <si>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</si>
  <si>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</si>
  <si>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</si>
  <si>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</si>
  <si>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</si>
  <si>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</si>
  <si>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</si>
  <si>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</si>
  <si>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</si>
  <si>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</si>
  <si>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</si>
  <si>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</si>
  <si>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</si>
  <si>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</si>
  <si>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</si>
  <si>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</si>
  <si>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</si>
  <si>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</si>
  <si>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</si>
  <si>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</si>
  <si>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</si>
  <si>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</si>
  <si>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</si>
  <si>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</si>
  <si>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</si>
  <si>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</si>
  <si>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</si>
  <si>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</si>
  <si>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</si>
  <si>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</si>
  <si>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</si>
  <si>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</si>
  <si>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</si>
  <si>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</si>
  <si>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</si>
  <si>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</si>
  <si>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</si>
  <si>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</si>
  <si>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</si>
  <si>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</si>
  <si>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</si>
  <si>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</si>
  <si>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</si>
  <si>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</si>
  <si>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</si>
  <si>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</si>
  <si>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</si>
  <si>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</si>
  <si>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</si>
  <si>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</si>
  <si>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</si>
  <si>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</si>
  <si>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</si>
  <si>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</si>
  <si>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</si>
  <si>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</si>
  <si>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</si>
  <si>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</si>
  <si>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</si>
  <si>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</si>
  <si>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</si>
  <si>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</si>
  <si>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</si>
  <si>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</si>
  <si>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</si>
  <si>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</si>
  <si>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</si>
  <si>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</si>
  <si>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</si>
  <si>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</si>
  <si>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</si>
  <si>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</si>
  <si>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</si>
  <si>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</si>
  <si>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</si>
  <si>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</si>
  <si>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</si>
  <si>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</si>
  <si>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</si>
  <si>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</si>
  <si>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</si>
  <si>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</si>
  <si>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</si>
  <si>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</si>
  <si>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</si>
  <si>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</si>
  <si>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</si>
  <si>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</si>
  <si>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</si>
  <si>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</si>
  <si>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</si>
  <si>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</si>
  <si>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</si>
  <si>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</si>
  <si>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</si>
  <si>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</si>
  <si>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</si>
  <si>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</si>
  <si>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</si>
  <si>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</si>
  <si>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</si>
  <si>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</si>
  <si>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</si>
  <si>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</si>
  <si>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</si>
  <si>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</si>
  <si>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</si>
  <si>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</si>
  <si>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</si>
  <si>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</si>
  <si>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</si>
  <si>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</si>
  <si>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</si>
  <si>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</si>
  <si>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</si>
  <si>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</si>
  <si>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</si>
  <si>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</si>
  <si>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</si>
  <si>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</si>
  <si>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</si>
  <si>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</si>
  <si>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</si>
  <si>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</si>
  <si>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</si>
  <si>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</si>
  <si>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</si>
  <si>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</si>
  <si>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</si>
  <si>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</si>
  <si>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</si>
  <si>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</si>
  <si>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</si>
  <si>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</si>
  <si>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</si>
  <si>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</si>
  <si>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</si>
  <si>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</si>
  <si>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</si>
  <si>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</si>
  <si>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</si>
  <si>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</si>
  <si>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</si>
  <si>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</si>
  <si>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</si>
  <si>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</si>
  <si>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</si>
  <si>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</si>
  <si>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</si>
  <si>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</si>
  <si>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</si>
  <si>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</si>
  <si>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</si>
  <si>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</si>
  <si>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</si>
  <si>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</si>
  <si>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</si>
  <si>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</si>
  <si>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</si>
  <si>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</si>
  <si>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</si>
  <si>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</si>
  <si>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</si>
  <si>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</si>
  <si>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</si>
  <si>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</si>
  <si>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</si>
  <si>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</si>
  <si>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</si>
  <si>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</si>
  <si>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</si>
  <si>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</si>
  <si>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</si>
  <si>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</si>
  <si>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</si>
  <si>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</si>
  <si>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</si>
  <si>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</si>
  <si>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</si>
  <si>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</si>
  <si>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</si>
  <si>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</si>
  <si>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</si>
  <si>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</si>
  <si>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</si>
  <si>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</si>
  <si>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</si>
  <si>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</si>
  <si>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</si>
  <si>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</si>
  <si>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</si>
  <si>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</si>
  <si>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</si>
  <si>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</si>
  <si>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</si>
  <si>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</si>
  <si>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</si>
  <si>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</si>
  <si>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</si>
  <si>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</si>
  <si>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</si>
  <si>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</si>
  <si>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</si>
  <si>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</si>
  <si>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</si>
  <si>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</si>
  <si>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</si>
  <si>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</si>
  <si>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</si>
  <si>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</si>
  <si>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</si>
  <si>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</si>
  <si>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</si>
  <si>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</si>
  <si>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</si>
  <si>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</si>
  <si>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</si>
  <si>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</si>
  <si>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</si>
  <si>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</si>
  <si>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</si>
  <si>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</si>
  <si>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</si>
  <si>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</si>
  <si>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</si>
  <si>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</si>
  <si>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</si>
  <si>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</si>
  <si>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</si>
  <si>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</si>
  <si>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</si>
  <si>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</si>
  <si>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</si>
  <si>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</si>
  <si>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</si>
  <si>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</si>
  <si>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</si>
  <si>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</si>
  <si>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</si>
  <si>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</si>
  <si>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</si>
  <si>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</si>
  <si>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</si>
  <si>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</si>
  <si>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</si>
  <si>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</si>
  <si>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</si>
  <si>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</si>
  <si>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</si>
  <si>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</si>
  <si>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</si>
  <si>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</si>
  <si>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</si>
  <si>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</si>
  <si>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</si>
  <si>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</si>
  <si>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</si>
  <si>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</si>
  <si>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</si>
  <si>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</si>
  <si>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</si>
  <si>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</si>
  <si>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</si>
  <si>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</si>
  <si>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</si>
  <si>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</si>
  <si>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</si>
  <si>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</si>
  <si>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</si>
  <si>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</si>
  <si>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</si>
  <si>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</si>
  <si>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</si>
  <si>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</si>
  <si>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</si>
  <si>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</si>
  <si>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</si>
  <si>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</si>
  <si>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</si>
  <si>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</si>
  <si>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</si>
  <si>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</si>
  <si>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</si>
  <si>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</si>
  <si>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</si>
  <si>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</si>
  <si>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</si>
  <si>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</si>
  <si>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</si>
  <si>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</si>
  <si>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</si>
  <si>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</si>
  <si>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</si>
  <si>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</si>
  <si>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</si>
  <si>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</si>
  <si>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</si>
  <si>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</si>
  <si>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</si>
  <si>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</si>
  <si>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</si>
  <si>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</si>
  <si>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</si>
  <si>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</si>
  <si>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</si>
  <si>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</si>
  <si>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</si>
  <si>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</si>
  <si>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</si>
  <si>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</si>
  <si>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</si>
  <si>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</si>
  <si>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</si>
  <si>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</si>
  <si>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</si>
  <si>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</si>
  <si>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</si>
  <si>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</si>
  <si>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</si>
  <si>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</si>
  <si>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</si>
  <si>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</si>
  <si>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</si>
  <si>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</si>
  <si>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</si>
  <si>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</si>
  <si>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</si>
  <si>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</si>
  <si>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</si>
  <si>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</si>
  <si>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</si>
  <si>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</si>
  <si>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</si>
  <si>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</si>
  <si>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</si>
  <si>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</si>
  <si>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</si>
  <si>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</si>
  <si>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</si>
  <si>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</si>
  <si>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</si>
  <si>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</si>
  <si>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</si>
  <si>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</si>
  <si>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</si>
  <si>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</si>
  <si>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</si>
  <si>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</si>
  <si>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</si>
  <si>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</si>
  <si>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</si>
  <si>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</si>
  <si>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</si>
  <si>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</si>
  <si>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</si>
  <si>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</si>
  <si>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</si>
  <si>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</si>
  <si>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</si>
  <si>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</si>
  <si>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</si>
  <si>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</si>
  <si>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</si>
  <si>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</si>
  <si>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</si>
  <si>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</si>
  <si>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</si>
  <si>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</si>
  <si>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</si>
  <si>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</si>
  <si>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</si>
  <si>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</si>
  <si>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</si>
  <si>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</si>
  <si>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</si>
  <si>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</si>
  <si>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</si>
  <si>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</si>
  <si>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</si>
  <si>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</si>
  <si>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</si>
  <si>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</si>
  <si>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</si>
  <si>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</si>
  <si>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</si>
  <si>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</si>
  <si>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</si>
  <si>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</si>
  <si>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</si>
  <si>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</si>
  <si>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</si>
  <si>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</si>
  <si>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</si>
  <si>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</si>
  <si>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</si>
  <si>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</si>
  <si>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</si>
  <si>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</si>
  <si>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</si>
  <si>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</si>
  <si>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</si>
  <si>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</si>
  <si>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</si>
  <si>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</si>
  <si>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</si>
  <si>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</si>
  <si>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</si>
  <si>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</si>
  <si>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</si>
  <si>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</si>
  <si>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</si>
  <si>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</si>
  <si>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</si>
  <si>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</si>
  <si>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</si>
  <si>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</si>
  <si>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</si>
  <si>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</si>
  <si>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</si>
  <si>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</si>
  <si>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</si>
  <si>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</si>
  <si>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</si>
  <si>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</si>
  <si>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</si>
  <si>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</si>
  <si>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</si>
  <si>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</si>
  <si>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</si>
  <si>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</si>
  <si>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</si>
  <si>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</si>
  <si>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</si>
  <si>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</si>
  <si>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</si>
  <si>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</si>
  <si>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</si>
  <si>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</si>
  <si>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</si>
  <si>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</si>
  <si>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</si>
  <si>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</si>
  <si>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</si>
  <si>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</si>
  <si>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</si>
  <si>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</si>
  <si>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</si>
  <si>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</si>
  <si>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</si>
  <si>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</si>
  <si>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</si>
  <si>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</si>
  <si>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</si>
  <si>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</si>
  <si>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</si>
  <si>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</si>
  <si>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</si>
  <si>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</si>
  <si>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</si>
  <si>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</si>
  <si>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</si>
  <si>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</si>
  <si>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</si>
  <si>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</si>
  <si>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</si>
  <si>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</si>
  <si>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</si>
  <si>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</si>
  <si>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</si>
  <si>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</si>
  <si>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</si>
  <si>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</si>
  <si>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</si>
  <si>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</si>
  <si>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</si>
  <si>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</si>
  <si>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</si>
  <si>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</si>
  <si>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</si>
  <si>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</si>
  <si>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</si>
  <si>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</si>
  <si>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</si>
  <si>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</si>
  <si>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</si>
  <si>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</si>
  <si>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</si>
  <si>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</si>
  <si>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</si>
  <si>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</si>
  <si>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</si>
  <si>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</si>
  <si>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</si>
  <si>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</si>
  <si>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</si>
  <si>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</si>
  <si>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</si>
  <si>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</si>
  <si>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</si>
  <si>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</si>
  <si>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</si>
  <si>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</si>
  <si>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</si>
  <si>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</si>
  <si>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</si>
  <si>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</si>
  <si>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</si>
  <si>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</si>
  <si>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</si>
  <si>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</si>
  <si>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</si>
  <si>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</si>
  <si>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</si>
  <si>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</si>
  <si>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</si>
  <si>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</si>
  <si>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</si>
  <si>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</si>
  <si>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</si>
  <si>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</si>
  <si>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</si>
  <si>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</si>
  <si>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</si>
  <si>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</si>
  <si>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</si>
  <si>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</si>
  <si>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</si>
  <si>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</si>
  <si>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</si>
  <si>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</si>
  <si>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</si>
  <si>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</si>
  <si>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</si>
  <si>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</si>
  <si>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</si>
  <si>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</si>
  <si>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</si>
  <si>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</si>
  <si>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</si>
  <si>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</si>
  <si>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</si>
  <si>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</si>
  <si>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</si>
  <si>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</si>
  <si>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</si>
  <si>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</si>
  <si>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</si>
  <si>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</si>
  <si>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</si>
  <si>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</si>
  <si>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</si>
  <si>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</si>
  <si>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</si>
  <si>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</si>
  <si>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</si>
  <si>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</si>
  <si>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</si>
  <si>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</si>
  <si>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</si>
  <si>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</si>
  <si>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</si>
  <si>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</si>
  <si>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</si>
  <si>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</si>
  <si>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</si>
  <si>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</si>
  <si>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</si>
  <si>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</si>
  <si>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</si>
  <si>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</si>
  <si>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</si>
  <si>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</si>
  <si>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</si>
  <si>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</si>
  <si>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</si>
  <si>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</si>
  <si>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</si>
  <si>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</si>
  <si>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</si>
  <si>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</si>
  <si>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</si>
  <si>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</si>
  <si>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</si>
  <si>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</si>
  <si>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</si>
  <si>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</si>
  <si>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</si>
  <si>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</si>
  <si>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</si>
  <si>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</si>
  <si>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</si>
  <si>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</si>
  <si>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</si>
  <si>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</si>
  <si>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</si>
  <si>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</si>
  <si>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</si>
  <si>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</si>
  <si>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</si>
  <si>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</si>
  <si>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</si>
  <si>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</si>
  <si>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</si>
  <si>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</si>
  <si>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</si>
  <si>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</si>
  <si>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</si>
  <si>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</si>
  <si>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</si>
  <si>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</si>
  <si>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</si>
  <si>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</si>
  <si>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</si>
  <si>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</si>
  <si>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</si>
  <si>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</si>
  <si>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</si>
  <si>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</si>
  <si>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</si>
  <si>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</si>
  <si>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</si>
  <si>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</si>
  <si>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</si>
  <si>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</si>
  <si>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</si>
  <si>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</si>
  <si>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</si>
  <si>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</si>
  <si>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</si>
  <si>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</si>
  <si>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</si>
  <si>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</si>
  <si>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</si>
  <si>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</si>
  <si>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</si>
  <si>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</si>
  <si>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</si>
  <si>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</si>
  <si>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</si>
  <si>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</si>
  <si>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</si>
  <si>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</si>
  <si>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</si>
  <si>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</si>
  <si>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</si>
  <si>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</si>
  <si>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</si>
  <si>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</si>
  <si>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</si>
  <si>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</si>
  <si>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</si>
  <si>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</si>
  <si>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</si>
  <si>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</si>
  <si>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</si>
  <si>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</si>
  <si>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</si>
  <si>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</si>
  <si>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</si>
  <si>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</si>
  <si>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</si>
  <si>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</si>
  <si>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</si>
  <si>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</si>
  <si>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</si>
  <si>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</si>
  <si>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</si>
  <si>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</si>
  <si>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</si>
  <si>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</si>
  <si>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</si>
  <si>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</si>
  <si>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</si>
  <si>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</si>
  <si>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</si>
  <si>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</si>
  <si>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</si>
  <si>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</si>
  <si>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</si>
  <si>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</si>
  <si>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</si>
  <si>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</si>
  <si>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</si>
  <si>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</si>
  <si>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</si>
  <si>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</si>
  <si>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</si>
  <si>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</si>
  <si>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</si>
  <si>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</si>
  <si>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</si>
  <si>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</si>
  <si>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</si>
  <si>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</si>
  <si>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</si>
  <si>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</si>
  <si>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</si>
  <si>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</si>
  <si>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</si>
  <si>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</si>
  <si>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</si>
  <si>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</si>
  <si>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</si>
  <si>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</si>
  <si>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</si>
  <si>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</si>
  <si>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</si>
  <si>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</si>
  <si>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</si>
  <si>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</si>
  <si>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</si>
  <si>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</si>
  <si>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</si>
  <si>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</si>
  <si>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</si>
  <si>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</si>
  <si>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</si>
  <si>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</si>
  <si>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</si>
  <si>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</si>
  <si>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</si>
  <si>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</si>
  <si>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</si>
  <si>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</si>
  <si>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</si>
  <si>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</si>
  <si>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</si>
  <si>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</si>
  <si>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</si>
  <si>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</si>
  <si>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</si>
  <si>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</si>
  <si>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</si>
  <si>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</si>
  <si>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</si>
  <si>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</si>
  <si>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</si>
  <si>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</si>
  <si>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</si>
  <si>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</si>
  <si>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</si>
  <si>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</si>
  <si>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</si>
  <si>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</si>
  <si>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</si>
  <si>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</si>
  <si>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</si>
  <si>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</si>
  <si>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</si>
  <si>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</si>
  <si>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</si>
  <si>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</si>
  <si>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</si>
  <si>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</si>
  <si>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</si>
  <si>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</si>
  <si>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</si>
  <si>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</si>
  <si>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</si>
  <si>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</si>
  <si>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</si>
  <si>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</si>
  <si>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</si>
  <si>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</si>
  <si>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</si>
  <si>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</si>
  <si>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</si>
  <si>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</si>
  <si>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</si>
  <si>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</si>
  <si>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</si>
  <si>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</si>
  <si>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</si>
  <si>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</si>
  <si>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</si>
  <si>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</si>
  <si>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</si>
  <si>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</si>
  <si>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</si>
  <si>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</si>
  <si>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</si>
  <si>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</si>
  <si>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</si>
  <si>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</si>
  <si>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</si>
  <si>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</si>
  <si>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</si>
  <si>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</si>
  <si>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</si>
  <si>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</si>
  <si>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</si>
  <si>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</si>
  <si>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</si>
  <si>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</si>
  <si>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</si>
  <si>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</si>
  <si>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</si>
  <si>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</si>
  <si>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</si>
  <si>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</si>
  <si>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</si>
  <si>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</si>
  <si>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</si>
  <si>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</si>
  <si>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</si>
  <si>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</si>
  <si>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</si>
  <si>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</si>
  <si>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</si>
  <si>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</si>
  <si>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</si>
  <si>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</si>
  <si>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</si>
  <si>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</si>
  <si>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</si>
  <si>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</si>
  <si>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</si>
  <si>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</si>
  <si>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</si>
  <si>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</si>
  <si>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</si>
  <si>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</si>
  <si>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</si>
  <si>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</si>
  <si>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</si>
  <si>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</si>
  <si>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</si>
  <si>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</si>
  <si>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</si>
  <si>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</si>
  <si>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</si>
  <si>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</si>
  <si>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</si>
  <si>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</si>
  <si>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</si>
  <si>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</si>
  <si>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</si>
  <si>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</si>
  <si>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</si>
  <si>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</si>
  <si>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</si>
  <si>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</si>
  <si>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</si>
  <si>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</si>
  <si>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</si>
  <si>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</si>
  <si>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</si>
  <si>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</si>
  <si>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</si>
  <si>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</si>
  <si>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</si>
  <si>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</si>
  <si>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</si>
  <si>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</si>
  <si>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</si>
  <si>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</si>
  <si>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</si>
  <si>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</si>
  <si>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</si>
  <si>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</si>
  <si>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</si>
  <si>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</si>
  <si>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</si>
  <si>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</si>
  <si>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</si>
  <si>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</si>
  <si>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</si>
  <si>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</si>
  <si>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</si>
  <si>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</si>
  <si>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</si>
  <si>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</si>
  <si>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</si>
  <si>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</si>
  <si>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</si>
  <si>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</si>
  <si>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</si>
  <si>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</si>
  <si>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</si>
  <si>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</si>
  <si>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</si>
  <si>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</si>
  <si>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</si>
  <si>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</si>
  <si>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</si>
  <si>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</si>
  <si>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</si>
  <si>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</si>
  <si>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</si>
  <si>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</si>
  <si>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</si>
  <si>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</si>
  <si>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</si>
  <si>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</si>
  <si>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</si>
  <si>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</si>
  <si>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</si>
  <si>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</si>
  <si>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</si>
  <si>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</si>
  <si>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</si>
  <si>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</si>
  <si>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</si>
  <si>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</si>
  <si>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</si>
  <si>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</si>
  <si>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</si>
  <si>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</si>
  <si>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</si>
  <si>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</si>
  <si>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</si>
  <si>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</si>
  <si>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</si>
  <si>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</si>
  <si>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</si>
  <si>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</si>
  <si>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</si>
  <si>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</si>
  <si>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</si>
  <si>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</si>
  <si>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</si>
  <si>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</si>
  <si>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</si>
  <si>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</si>
  <si>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</si>
  <si>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</si>
  <si>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</si>
  <si>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</si>
  <si>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</si>
  <si>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</si>
  <si>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</si>
  <si>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</si>
  <si>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</si>
  <si>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</si>
  <si>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</si>
  <si>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</si>
  <si>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</si>
  <si>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</si>
  <si>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</si>
  <si>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</si>
  <si>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</si>
  <si>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</si>
  <si>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</si>
  <si>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</si>
  <si>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</si>
  <si>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</si>
  <si>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</si>
  <si>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</si>
  <si>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</si>
  <si>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</si>
  <si>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</si>
  <si>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</si>
  <si>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</si>
  <si>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</si>
  <si>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</si>
  <si>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</si>
  <si>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</si>
  <si>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</si>
  <si>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</si>
  <si>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</si>
  <si>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</si>
  <si>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</si>
  <si>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</si>
  <si>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</si>
  <si>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</si>
  <si>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</si>
  <si>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</si>
  <si>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</si>
  <si>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</si>
  <si>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</si>
  <si>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</si>
  <si>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</si>
  <si>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</si>
  <si>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</si>
  <si>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</si>
  <si>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</si>
  <si>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</si>
  <si>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</si>
  <si>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</si>
  <si>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</si>
  <si>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</si>
  <si>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</si>
  <si>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</si>
  <si>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</si>
  <si>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</si>
  <si>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</si>
  <si>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</si>
  <si>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</si>
  <si>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</si>
  <si>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</si>
  <si>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</si>
  <si>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</si>
  <si>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</si>
  <si>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</si>
  <si>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</si>
  <si>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</si>
  <si>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</si>
  <si>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</si>
  <si>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</si>
  <si>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</si>
  <si>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</si>
  <si>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</si>
  <si>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</si>
  <si>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</si>
  <si>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</si>
  <si>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</si>
  <si>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</si>
  <si>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</si>
  <si>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</si>
  <si>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</si>
  <si>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</si>
  <si>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</si>
  <si>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</si>
  <si>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</si>
  <si>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</si>
  <si>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</si>
  <si>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</si>
  <si>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</si>
  <si>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</si>
  <si>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</si>
  <si>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</si>
  <si>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</si>
  <si>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</si>
  <si>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</si>
  <si>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</si>
  <si>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</si>
  <si>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</si>
  <si>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</si>
  <si>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</si>
  <si>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</si>
  <si>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</si>
  <si>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</si>
  <si>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</si>
  <si>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</si>
  <si>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</si>
  <si>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</si>
  <si>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</si>
  <si>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</si>
  <si>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</si>
  <si>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</si>
  <si>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</si>
  <si>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</si>
  <si>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</si>
  <si>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</si>
  <si>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</si>
  <si>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</si>
  <si>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</si>
  <si>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</si>
  <si>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</si>
  <si>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</si>
  <si>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</si>
  <si>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</si>
  <si>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</si>
  <si>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</si>
  <si>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</si>
  <si>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</si>
  <si>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</si>
  <si>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</si>
  <si>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</si>
  <si>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</si>
  <si>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</si>
  <si>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</si>
  <si>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</si>
  <si>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</si>
  <si>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</si>
  <si>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</si>
  <si>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</si>
  <si>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</si>
  <si>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</si>
  <si>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</si>
  <si>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</si>
  <si>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</si>
  <si>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</si>
  <si>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</si>
  <si>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</si>
  <si>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</si>
  <si>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</si>
  <si>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</si>
  <si>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</si>
  <si>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</si>
  <si>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</si>
  <si>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</si>
  <si>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</si>
  <si>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</si>
  <si>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</si>
  <si>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</si>
  <si>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</si>
  <si>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</si>
  <si>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</si>
  <si>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</si>
  <si>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</si>
  <si>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</si>
  <si>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</si>
  <si>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</si>
  <si>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</si>
  <si>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</si>
  <si>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</si>
  <si>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</si>
  <si>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</si>
  <si>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</si>
  <si>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</si>
  <si>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</si>
  <si>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</si>
  <si>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</si>
  <si>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</si>
  <si>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</si>
  <si>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</si>
  <si>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</si>
  <si>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</si>
  <si>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</si>
  <si>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</si>
  <si>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</si>
  <si>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</si>
  <si>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</si>
  <si>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</si>
  <si>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</si>
  <si>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</si>
  <si>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</si>
  <si>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</si>
  <si>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</si>
  <si>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</si>
  <si>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</si>
  <si>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</si>
  <si>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</si>
  <si>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</si>
  <si>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</si>
  <si>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</si>
  <si>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</si>
  <si>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</si>
  <si>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</si>
  <si>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</si>
  <si>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</si>
  <si>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</si>
  <si>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</si>
  <si>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</si>
  <si>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</si>
  <si>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</si>
  <si>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</si>
  <si>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</si>
  <si>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</si>
  <si>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</si>
  <si>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</si>
  <si>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</si>
  <si>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</si>
  <si>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</si>
  <si>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</si>
  <si>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</si>
  <si>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</si>
  <si>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</si>
  <si>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</si>
  <si>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</si>
  <si>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</si>
  <si>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</si>
  <si>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</si>
  <si>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</si>
  <si>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</si>
  <si>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</si>
  <si>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</si>
  <si>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</si>
  <si>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</si>
  <si>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</si>
  <si>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</si>
  <si>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</si>
  <si>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</si>
  <si>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</si>
  <si>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</si>
  <si>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</si>
  <si>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</si>
  <si>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</si>
  <si>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</si>
  <si>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</si>
  <si>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</si>
  <si>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</si>
  <si>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</si>
  <si>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</si>
  <si>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</si>
  <si>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</si>
  <si>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</si>
  <si>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</si>
  <si>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</si>
  <si>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</si>
  <si>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</si>
  <si>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</si>
  <si>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</si>
  <si>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</si>
  <si>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</si>
  <si>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</si>
  <si>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</si>
  <si>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</si>
  <si>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</si>
  <si>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</si>
  <si>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</si>
  <si>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</si>
  <si>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</si>
  <si>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</si>
  <si>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</si>
  <si>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</si>
  <si>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</si>
  <si>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</si>
  <si>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</si>
  <si>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</si>
  <si>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</si>
  <si>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</si>
  <si>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</si>
  <si>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</si>
  <si>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</si>
  <si>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</si>
  <si>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</si>
  <si>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</si>
  <si>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</si>
  <si>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</si>
  <si>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</si>
  <si>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</si>
  <si>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</si>
  <si>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</si>
  <si>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</si>
  <si>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</si>
  <si>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</si>
  <si>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</si>
  <si>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</si>
  <si>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</si>
  <si>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</si>
  <si>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</si>
  <si>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</si>
  <si>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</si>
  <si>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</si>
  <si>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</si>
  <si>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</si>
  <si>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</si>
  <si>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</si>
  <si>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</si>
  <si>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</si>
  <si>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</si>
  <si>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</si>
  <si>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</si>
  <si>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</si>
  <si>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</si>
  <si>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</si>
  <si>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</si>
  <si>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</si>
  <si>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</si>
  <si>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</si>
  <si>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</si>
  <si>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</si>
  <si>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</si>
  <si>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</si>
  <si>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</si>
  <si>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</si>
  <si>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</si>
  <si>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</si>
  <si>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</si>
  <si>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</si>
  <si>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</si>
  <si>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</si>
  <si>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</si>
  <si>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</si>
  <si>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</si>
  <si>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</si>
  <si>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</si>
  <si>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</si>
  <si>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</si>
  <si>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</si>
  <si>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</si>
  <si>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</si>
  <si>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</si>
  <si>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</si>
  <si>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</si>
  <si>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</si>
  <si>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</si>
  <si>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</si>
  <si>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</si>
  <si>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</si>
  <si>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</si>
  <si>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</si>
  <si>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</si>
  <si>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</si>
  <si>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</si>
  <si>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</si>
  <si>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</si>
  <si>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</si>
  <si>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</si>
  <si>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</si>
  <si>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</si>
  <si>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</si>
  <si>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</si>
  <si>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</si>
  <si>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</si>
  <si>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</si>
  <si>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</si>
  <si>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</si>
  <si>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</si>
  <si>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</si>
  <si>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</si>
  <si>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</si>
  <si>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</si>
  <si>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</si>
  <si>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</si>
  <si>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</si>
  <si>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</si>
  <si>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</si>
  <si>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</si>
  <si>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</si>
  <si>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</si>
  <si>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</si>
  <si>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</si>
  <si>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</si>
  <si>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</si>
  <si>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</si>
  <si>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</si>
  <si>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</si>
  <si>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</si>
  <si>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</si>
  <si>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</si>
  <si>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</si>
  <si>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</si>
  <si>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</si>
  <si>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</si>
  <si>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</si>
  <si>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</si>
  <si>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</si>
  <si>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</si>
  <si>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</si>
  <si>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</si>
  <si>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</si>
  <si>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</si>
  <si>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</si>
  <si>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</si>
  <si>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</si>
  <si>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</si>
  <si>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</si>
  <si>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</si>
  <si>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</si>
  <si>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</si>
  <si>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</si>
  <si>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</si>
  <si>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</si>
  <si>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</si>
  <si>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</si>
  <si>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</si>
  <si>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</si>
  <si>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</si>
  <si>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</si>
  <si>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</si>
  <si>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</si>
  <si>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</si>
  <si>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</si>
  <si>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</si>
  <si>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</si>
  <si>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</si>
  <si>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</si>
  <si>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</si>
  <si>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</si>
  <si>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</si>
  <si>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</si>
  <si>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</si>
  <si>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</si>
  <si>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</si>
  <si>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</si>
  <si>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</si>
  <si>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</si>
  <si>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</si>
  <si>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</si>
  <si>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</si>
  <si>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</si>
  <si>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</si>
  <si>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</si>
  <si>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</si>
  <si>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</si>
  <si>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</si>
  <si>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</si>
  <si>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</si>
  <si>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</si>
  <si>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</si>
  <si>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</si>
  <si>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</si>
  <si>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</si>
  <si>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</si>
  <si>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</si>
  <si>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</si>
  <si>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</si>
  <si>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</si>
  <si>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</si>
  <si>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</si>
  <si>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</si>
  <si>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</si>
  <si>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</si>
  <si>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</si>
  <si>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</si>
  <si>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</si>
  <si>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</si>
  <si>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</si>
  <si>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</si>
  <si>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</si>
  <si>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</si>
  <si>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</si>
  <si>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</si>
  <si>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</si>
  <si>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</si>
  <si>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</si>
  <si>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</si>
  <si>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</si>
  <si>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</si>
  <si>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</si>
  <si>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</si>
  <si>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</si>
  <si>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</si>
  <si>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</si>
  <si>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</si>
  <si>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</si>
  <si>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</si>
  <si>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</si>
  <si>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</si>
  <si>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</si>
  <si>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</si>
  <si>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</si>
  <si>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</si>
  <si>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</si>
  <si>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</si>
  <si>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</si>
  <si>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</si>
  <si>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</si>
  <si>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</si>
  <si>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</si>
  <si>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</si>
  <si>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</si>
  <si>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</si>
  <si>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</si>
  <si>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</si>
  <si>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</si>
  <si>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</si>
  <si>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</si>
  <si>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</si>
  <si>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</si>
  <si>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</si>
  <si>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</si>
  <si>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</si>
  <si>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</si>
  <si>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</si>
  <si>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</si>
  <si>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</si>
  <si>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</si>
  <si>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</si>
  <si>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</si>
  <si>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</si>
  <si>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</si>
  <si>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</si>
  <si>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</si>
  <si>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</si>
  <si>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</si>
  <si>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</si>
  <si>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</si>
  <si>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</si>
  <si>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</si>
  <si>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</si>
  <si>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</si>
  <si>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</si>
  <si>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</si>
  <si>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</si>
  <si>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</si>
  <si>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</si>
  <si>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</si>
  <si>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</si>
  <si>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</si>
  <si>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</si>
  <si>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</si>
  <si>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</si>
  <si>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</si>
  <si>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</si>
  <si>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</si>
  <si>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</si>
  <si>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</si>
  <si>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</si>
  <si>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</si>
  <si>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</si>
  <si>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</si>
  <si>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</si>
  <si>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</si>
  <si>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</si>
  <si>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</si>
  <si>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</si>
  <si>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</si>
  <si>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</si>
  <si>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</si>
  <si>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</si>
  <si>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</si>
  <si>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</si>
  <si>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</si>
  <si>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</si>
  <si>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</si>
  <si>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</si>
  <si>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</si>
  <si>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</si>
  <si>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</si>
  <si>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</si>
  <si>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</si>
  <si>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</si>
  <si>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</si>
  <si>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</si>
  <si>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</si>
  <si>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</si>
  <si>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</si>
  <si>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</si>
  <si>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</si>
  <si>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</si>
  <si>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</si>
  <si>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</si>
  <si>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</si>
  <si>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</si>
  <si>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</si>
  <si>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</si>
  <si>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</si>
  <si>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</si>
  <si>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</si>
  <si>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</si>
  <si>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</si>
  <si>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</si>
  <si>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</si>
  <si>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</si>
  <si>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</si>
  <si>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</si>
  <si>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</si>
  <si>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</si>
  <si>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</si>
  <si>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</si>
  <si>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</si>
  <si>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</si>
  <si>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</si>
  <si>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</si>
  <si>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</si>
  <si>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</si>
  <si>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</si>
  <si>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</si>
  <si>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</si>
  <si>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</si>
  <si>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</si>
  <si>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</si>
  <si>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</si>
  <si>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</si>
  <si>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</si>
  <si>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</si>
  <si>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</si>
  <si>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</si>
  <si>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</si>
  <si>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</si>
  <si>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</si>
  <si>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</si>
  <si>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</si>
  <si>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</si>
  <si>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</si>
  <si>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</si>
  <si>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</si>
  <si>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</si>
  <si>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</si>
  <si>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</si>
  <si>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</si>
  <si>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</si>
  <si>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</si>
  <si>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</si>
  <si>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</si>
  <si>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</si>
  <si>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</si>
  <si>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</si>
  <si>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</si>
  <si>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</si>
  <si>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</si>
  <si>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</si>
  <si>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</si>
  <si>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</si>
  <si>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</si>
  <si>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</si>
  <si>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</si>
  <si>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</si>
  <si>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</si>
  <si>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</si>
  <si>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</si>
  <si>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</si>
  <si>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</si>
  <si>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</si>
  <si>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</si>
  <si>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</si>
  <si>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</si>
  <si>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</si>
  <si>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</si>
  <si>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</si>
  <si>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</si>
  <si>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</si>
  <si>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</si>
  <si>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</si>
  <si>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</si>
  <si>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</si>
  <si>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</si>
  <si>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</si>
  <si>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</si>
  <si>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</si>
  <si>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</si>
  <si>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</si>
  <si>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</si>
  <si>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</si>
  <si>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</si>
  <si>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</si>
  <si>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</si>
  <si>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</si>
  <si>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</si>
  <si>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</si>
  <si>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</si>
  <si>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</si>
  <si>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</si>
  <si>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</si>
  <si>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</si>
  <si>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</si>
  <si>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</si>
  <si>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</si>
  <si>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</si>
  <si>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</si>
  <si>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</si>
  <si>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</si>
  <si>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</si>
  <si>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</si>
  <si>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</si>
  <si>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</si>
  <si>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</si>
  <si>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</si>
  <si>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</si>
  <si>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</si>
  <si>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</si>
  <si>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</si>
  <si>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</si>
  <si>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</si>
  <si>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</si>
  <si>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</si>
  <si>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</si>
  <si>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</si>
  <si>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</si>
  <si>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</si>
  <si>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</si>
  <si>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</si>
  <si>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</si>
  <si>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</si>
  <si>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</si>
  <si>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</si>
  <si>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</si>
  <si>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</si>
  <si>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</si>
  <si>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</si>
  <si>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</si>
  <si>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</si>
  <si>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</si>
  <si>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</si>
  <si>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</si>
  <si>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</si>
  <si>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</si>
  <si>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</si>
  <si>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</si>
  <si>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</si>
  <si>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</si>
  <si>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</si>
  <si>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</si>
  <si>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</si>
  <si>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</si>
  <si>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</si>
  <si>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</si>
  <si>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</si>
  <si>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</si>
  <si>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</si>
  <si>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</si>
  <si>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</si>
  <si>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</si>
  <si>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</si>
  <si>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</si>
  <si>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</si>
  <si>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</si>
  <si>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</si>
  <si>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</si>
  <si>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</si>
  <si>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</si>
  <si>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</si>
  <si>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</si>
  <si>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</si>
  <si>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</si>
  <si>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</si>
  <si>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</si>
  <si>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</si>
  <si>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</si>
  <si>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</si>
  <si>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</si>
  <si>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</si>
  <si>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</si>
  <si>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</si>
  <si>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</si>
  <si>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</si>
  <si>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</si>
  <si>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</si>
  <si>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</si>
  <si>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</si>
  <si>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</si>
  <si>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</si>
  <si>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</si>
  <si>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</si>
  <si>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</si>
  <si>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</si>
  <si>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</si>
  <si>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</si>
  <si>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</si>
  <si>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</si>
  <si>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</si>
  <si>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</si>
  <si>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</si>
  <si>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</si>
  <si>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</si>
  <si>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</si>
  <si>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</si>
  <si>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</si>
  <si>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</si>
  <si>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</si>
  <si>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</si>
  <si>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</si>
  <si>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</si>
  <si>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</si>
  <si>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</si>
  <si>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</si>
  <si>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</si>
  <si>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</si>
  <si>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</si>
  <si>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</si>
  <si>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</si>
  <si>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</si>
  <si>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</si>
  <si>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</si>
  <si>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</si>
  <si>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</si>
  <si>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</si>
  <si>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</si>
  <si>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</si>
  <si>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</si>
  <si>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</si>
  <si>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</si>
  <si>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</si>
  <si>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</si>
  <si>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</si>
  <si>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</si>
  <si>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</si>
  <si>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</si>
  <si>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</si>
  <si>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</si>
  <si>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</si>
  <si>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</si>
  <si>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</si>
  <si>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</si>
  <si>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</si>
  <si>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</si>
  <si>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</si>
  <si>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</si>
  <si>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</si>
  <si>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</si>
  <si>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</si>
  <si>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</si>
  <si>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</si>
  <si>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</si>
  <si>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</si>
  <si>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</si>
  <si>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</si>
  <si>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</si>
  <si>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</si>
  <si>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</si>
  <si>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</si>
  <si>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</si>
  <si>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</si>
  <si>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</si>
  <si>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</si>
  <si>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</si>
  <si>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</si>
  <si>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</si>
  <si>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</si>
  <si>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</si>
  <si>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</si>
  <si>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</si>
  <si>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</si>
  <si>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</si>
  <si>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</si>
  <si>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</si>
  <si>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</si>
  <si>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</si>
  <si>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</si>
  <si>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</si>
  <si>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</si>
  <si>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</si>
  <si>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</si>
  <si>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</si>
  <si>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</si>
  <si>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</si>
  <si>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</si>
  <si>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</si>
  <si>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</si>
  <si>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</si>
  <si>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</si>
  <si>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</si>
  <si>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</si>
  <si>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</si>
  <si>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</si>
  <si>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</si>
  <si>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</si>
  <si>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</si>
  <si>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</si>
  <si>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</si>
  <si>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</si>
  <si>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</si>
  <si>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</si>
  <si>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</si>
  <si>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</si>
  <si>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</si>
  <si>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</si>
  <si>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</si>
  <si>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</si>
  <si>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</si>
  <si>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</si>
  <si>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</si>
  <si>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</si>
  <si>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</si>
  <si>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</si>
  <si>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</si>
  <si>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</si>
  <si>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</si>
  <si>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</si>
  <si>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</si>
  <si>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</si>
  <si>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</si>
  <si>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</si>
  <si>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</si>
  <si>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</si>
  <si>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</si>
  <si>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</si>
  <si>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</si>
  <si>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</si>
  <si>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</si>
  <si>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</si>
  <si>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</si>
  <si>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</si>
  <si>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</si>
  <si>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</si>
  <si>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</si>
  <si>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</si>
  <si>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</si>
  <si>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</si>
  <si>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</si>
  <si>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</si>
  <si>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</si>
  <si>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</si>
  <si>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</si>
  <si>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</si>
  <si>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</si>
  <si>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</si>
  <si>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</si>
  <si>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</si>
  <si>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</si>
  <si>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</si>
  <si>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</si>
  <si>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</si>
  <si>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</si>
  <si>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</si>
  <si>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</si>
  <si>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</si>
  <si>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</si>
  <si>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</si>
  <si>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</si>
  <si>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</si>
  <si>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</si>
  <si>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</si>
  <si>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</si>
  <si>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</si>
  <si>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</si>
  <si>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</si>
  <si>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</si>
  <si>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</si>
  <si>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</si>
  <si>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</si>
  <si>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</si>
  <si>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</si>
  <si>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</si>
  <si>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</si>
  <si>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</si>
  <si>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</si>
  <si>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</si>
  <si>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</si>
  <si>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</si>
  <si>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</si>
  <si>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</si>
  <si>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</si>
  <si>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</si>
  <si>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</si>
  <si>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</si>
  <si>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</si>
  <si>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</si>
  <si>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</si>
  <si>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</si>
  <si>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</si>
  <si>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</si>
  <si>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</si>
  <si>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</si>
  <si>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</si>
  <si>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</si>
  <si>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</si>
  <si>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</si>
  <si>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</si>
  <si>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</si>
  <si>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</si>
  <si>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</si>
  <si>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</si>
  <si>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</si>
  <si>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</si>
  <si>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</si>
  <si>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</si>
  <si>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</si>
  <si>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</si>
  <si>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</si>
  <si>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</si>
  <si>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</si>
  <si>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</si>
  <si>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</si>
  <si>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</si>
  <si>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</si>
  <si>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</si>
  <si>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</si>
  <si>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</si>
  <si>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</si>
  <si>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</si>
  <si>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</si>
  <si>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</si>
  <si>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</si>
  <si>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</si>
  <si>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</si>
  <si>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</si>
  <si>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</si>
  <si>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</si>
  <si>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</si>
  <si>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</si>
  <si>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</si>
  <si>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</si>
  <si>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</si>
  <si>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</si>
  <si>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</si>
  <si>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</si>
  <si>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</si>
  <si>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</si>
  <si>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</si>
  <si>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</si>
  <si>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</si>
  <si>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</si>
  <si>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</si>
  <si>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</si>
  <si>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</si>
  <si>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</si>
  <si>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</si>
  <si>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</si>
  <si>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</si>
  <si>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</si>
  <si>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</si>
  <si>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</si>
  <si>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</si>
  <si>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</si>
  <si>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</si>
  <si>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</si>
  <si>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</si>
  <si>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</si>
  <si>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</si>
  <si>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</si>
  <si>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</si>
  <si>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</si>
  <si>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</si>
  <si>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</si>
  <si>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</si>
  <si>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</si>
  <si>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</si>
  <si>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</si>
  <si>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</si>
  <si>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</si>
  <si>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</si>
  <si>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</si>
  <si>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</si>
  <si>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</si>
  <si>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</si>
  <si>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</si>
  <si>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</si>
  <si>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</si>
  <si>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</si>
  <si>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</si>
  <si>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</si>
  <si>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</si>
  <si>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</si>
  <si>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</si>
  <si>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</si>
  <si>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</si>
  <si>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</si>
  <si>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</si>
  <si>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</si>
  <si>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</si>
  <si>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</si>
  <si>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</si>
  <si>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</si>
  <si>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</si>
  <si>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</si>
  <si>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</si>
  <si>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</si>
  <si>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</si>
  <si>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</si>
  <si>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</si>
  <si>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</si>
  <si>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</si>
  <si>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</si>
  <si>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</si>
  <si>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</si>
  <si>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</si>
  <si>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</si>
  <si>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</si>
  <si>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</si>
  <si>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</si>
  <si>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</si>
  <si>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</si>
  <si>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</si>
  <si>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</si>
  <si>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</si>
  <si>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</si>
  <si>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</si>
  <si>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</si>
  <si>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</si>
  <si>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</si>
  <si>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</si>
  <si>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</si>
  <si>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</si>
  <si>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</si>
  <si>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</si>
  <si>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</si>
  <si>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</si>
  <si>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</si>
  <si>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</si>
  <si>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</si>
  <si>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</si>
  <si>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</si>
  <si>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</si>
  <si>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</si>
  <si>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</si>
  <si>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</si>
  <si>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</si>
  <si>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</si>
  <si>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</si>
  <si>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</si>
  <si>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</si>
  <si>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</si>
  <si>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</si>
  <si>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</si>
  <si>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</si>
  <si>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</si>
  <si>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</si>
  <si>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</si>
  <si>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</si>
  <si>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</si>
  <si>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</si>
  <si>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</si>
  <si>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</si>
  <si>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</si>
  <si>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</si>
  <si>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</si>
  <si>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</si>
  <si>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</si>
  <si>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</si>
  <si>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</si>
  <si>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</si>
  <si>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</si>
  <si>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</si>
  <si>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</si>
  <si>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</si>
  <si>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</si>
  <si>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</si>
  <si>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</si>
  <si>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</si>
  <si>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</si>
  <si>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</si>
  <si>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</si>
  <si>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</si>
  <si>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</si>
  <si>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</si>
  <si>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</si>
  <si>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</si>
  <si>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</si>
  <si>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</si>
  <si>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</si>
  <si>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</si>
  <si>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</si>
  <si>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</si>
  <si>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</si>
  <si>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</si>
  <si>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</si>
  <si>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</si>
  <si>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</si>
  <si>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</si>
  <si>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</si>
  <si>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</si>
  <si>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</si>
  <si>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</si>
  <si>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</si>
  <si>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</si>
  <si>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</si>
  <si>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</si>
  <si>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</si>
  <si>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</si>
  <si>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</si>
  <si>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</si>
  <si>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</si>
  <si>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</si>
  <si>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</si>
  <si>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</si>
  <si>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</si>
  <si>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</si>
  <si>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</si>
  <si>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</si>
  <si>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</si>
  <si>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</si>
  <si>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</si>
  <si>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</si>
  <si>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</si>
  <si>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</si>
  <si>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</si>
  <si>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</si>
  <si>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</si>
  <si>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</si>
  <si>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</si>
  <si>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</si>
  <si>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</si>
  <si>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</si>
  <si>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</si>
  <si>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</si>
  <si>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</si>
  <si>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</si>
  <si>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</si>
  <si>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</si>
  <si>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</si>
  <si>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</si>
  <si>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</si>
  <si>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</si>
  <si>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</si>
  <si>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</si>
  <si>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</si>
  <si>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</si>
  <si>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</si>
  <si>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</si>
  <si>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</si>
  <si>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</si>
  <si>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</si>
  <si>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</si>
  <si>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</si>
  <si>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</si>
  <si>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</si>
  <si>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</si>
  <si>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</si>
  <si>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</si>
  <si>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</si>
  <si>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</si>
  <si>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</si>
  <si>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</si>
  <si>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</si>
  <si>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</si>
  <si>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</si>
  <si>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</si>
  <si>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</si>
  <si>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</si>
  <si>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</si>
  <si>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</si>
  <si>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</si>
  <si>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</si>
  <si>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</si>
  <si>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</si>
  <si>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</si>
  <si>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</si>
  <si>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</si>
  <si>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</si>
  <si>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</si>
  <si>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</si>
  <si>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</si>
  <si>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</si>
  <si>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</si>
  <si>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</si>
  <si>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</si>
  <si>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</si>
  <si>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</si>
  <si>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</si>
  <si>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</si>
  <si>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</si>
  <si>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</si>
  <si>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</si>
  <si>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</si>
  <si>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</si>
  <si>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</si>
  <si>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</si>
  <si>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</si>
  <si>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</si>
  <si>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</si>
  <si>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</si>
  <si>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</si>
  <si>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</si>
  <si>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</si>
  <si>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</si>
  <si>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</si>
  <si>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</si>
  <si>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</si>
  <si>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</si>
  <si>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</si>
  <si>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</si>
  <si>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</si>
  <si>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</si>
  <si>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</si>
  <si>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</si>
  <si>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</si>
  <si>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</si>
  <si>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</si>
  <si>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</si>
  <si>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</si>
  <si>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</si>
  <si>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</si>
  <si>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</si>
  <si>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</si>
  <si>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</si>
  <si>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</si>
  <si>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</si>
  <si>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</si>
  <si>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</si>
  <si>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</si>
  <si>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</si>
  <si>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</si>
  <si>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</si>
  <si>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</si>
  <si>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</si>
  <si>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</si>
  <si>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</si>
  <si>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</si>
  <si>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</si>
  <si>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</si>
  <si>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</si>
  <si>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</si>
  <si>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</si>
  <si>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</si>
  <si>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</si>
  <si>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</si>
  <si>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</si>
  <si>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</si>
  <si>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</si>
  <si>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</si>
  <si>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</si>
  <si>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</si>
  <si>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</si>
  <si>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</si>
  <si>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</si>
  <si>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</si>
  <si>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</si>
  <si>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</si>
  <si>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</si>
  <si>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</si>
  <si>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</si>
  <si>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</si>
  <si>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</si>
  <si>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</si>
  <si>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</si>
  <si>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</si>
  <si>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</si>
  <si>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</si>
  <si>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</si>
  <si>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</si>
  <si>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</si>
  <si>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</si>
  <si>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</si>
  <si>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</si>
  <si>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</si>
  <si>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</si>
  <si>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</si>
  <si>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</si>
  <si>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</si>
  <si>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</si>
  <si>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</si>
  <si>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</si>
  <si>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</si>
  <si>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</si>
  <si>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</si>
  <si>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</si>
  <si>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</si>
  <si>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</si>
  <si>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</si>
  <si>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</si>
  <si>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</si>
  <si>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</si>
  <si>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</si>
  <si>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</si>
  <si>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</si>
  <si>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</si>
  <si>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</si>
  <si>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</si>
  <si>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</si>
  <si>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</si>
  <si>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</si>
  <si>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</si>
  <si>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</si>
  <si>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</si>
  <si>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</si>
  <si>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</si>
  <si>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</si>
  <si>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</si>
  <si>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</si>
  <si>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</si>
  <si>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</si>
  <si>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</si>
  <si>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</si>
  <si>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</si>
  <si>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</si>
  <si>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</si>
  <si>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</si>
  <si>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</si>
  <si>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</si>
  <si>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</si>
  <si>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</si>
  <si>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</si>
  <si>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</si>
  <si>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</si>
  <si>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</si>
  <si>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</si>
  <si>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</si>
  <si>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</si>
  <si>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</si>
  <si>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</si>
  <si>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</si>
  <si>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</si>
  <si>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</si>
  <si>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</si>
  <si>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</si>
  <si>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</si>
  <si>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</si>
  <si>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</si>
  <si>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</si>
  <si>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</si>
  <si>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</si>
  <si>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</si>
  <si>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</si>
  <si>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</si>
  <si>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</si>
  <si>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</si>
  <si>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</si>
  <si>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</si>
  <si>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</si>
  <si>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</si>
  <si>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</si>
  <si>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</si>
  <si>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</si>
  <si>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</si>
  <si>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</si>
  <si>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</si>
  <si>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</si>
  <si>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</si>
  <si>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</si>
  <si>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</si>
  <si>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</si>
  <si>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</si>
  <si>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</si>
  <si>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</si>
  <si>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</si>
  <si>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</si>
  <si>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</si>
  <si>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</si>
  <si>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</si>
  <si>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</si>
  <si>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</si>
  <si>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</si>
  <si>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</si>
  <si>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</si>
  <si>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</si>
  <si>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</si>
  <si>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</si>
  <si>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</si>
  <si>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</si>
  <si>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</si>
  <si>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</si>
  <si>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</si>
  <si>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</si>
  <si>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</si>
  <si>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</si>
  <si>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</si>
  <si>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</si>
  <si>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</si>
  <si>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</si>
  <si>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</si>
  <si>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</si>
  <si>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</si>
  <si>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</si>
  <si>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</si>
  <si>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</si>
  <si>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</si>
  <si>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</si>
  <si>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</si>
  <si>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</si>
  <si>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</si>
  <si>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</si>
  <si>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</si>
  <si>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</si>
  <si>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</si>
  <si>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</si>
  <si>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</si>
  <si>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</si>
  <si>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</si>
  <si>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</si>
  <si>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</si>
  <si>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</si>
  <si>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</si>
  <si>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</si>
  <si>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</si>
  <si>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</si>
  <si>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</si>
  <si>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</si>
  <si>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</si>
  <si>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</si>
  <si>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</si>
  <si>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</si>
  <si>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</si>
  <si>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</si>
  <si>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</si>
  <si>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</si>
  <si>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</si>
  <si>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</si>
  <si>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</si>
  <si>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</si>
  <si>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</si>
  <si>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</si>
  <si>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</si>
  <si>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</si>
  <si>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</si>
  <si>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</si>
  <si>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</si>
  <si>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</si>
  <si>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</si>
  <si>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</si>
  <si>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</si>
  <si>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</si>
  <si>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</si>
  <si>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</si>
  <si>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</si>
  <si>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</si>
  <si>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</si>
  <si>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</si>
  <si>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</si>
  <si>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</si>
  <si>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</si>
  <si>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</si>
  <si>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</si>
  <si>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</si>
  <si>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</si>
  <si>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</si>
  <si>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</si>
  <si>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</si>
  <si>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</si>
  <si>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</si>
  <si>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</si>
  <si>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</si>
  <si>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</si>
  <si>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</si>
  <si>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</si>
  <si>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</si>
  <si>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</si>
  <si>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</si>
  <si>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</si>
  <si>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</si>
  <si>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</si>
  <si>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</si>
  <si>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</si>
  <si>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</si>
  <si>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</si>
  <si>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</si>
  <si>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</si>
  <si>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</si>
  <si>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</si>
  <si>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</si>
  <si>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</si>
  <si>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</si>
  <si>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</si>
  <si>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</si>
  <si>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</si>
  <si>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</si>
  <si>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</si>
  <si>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</si>
  <si>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</si>
  <si>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</si>
  <si>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</si>
  <si>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</si>
  <si>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</si>
  <si>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</si>
  <si>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</si>
  <si>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</si>
  <si>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</si>
  <si>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</si>
  <si>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</si>
  <si>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</si>
  <si>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</si>
  <si>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</si>
  <si>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</si>
  <si>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</si>
  <si>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</si>
  <si>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</si>
  <si>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</si>
  <si>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</si>
  <si>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</si>
  <si>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</si>
  <si>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</si>
  <si>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</si>
  <si>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</si>
  <si>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</si>
  <si>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</si>
  <si>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</si>
  <si>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</si>
  <si>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</si>
  <si>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</si>
  <si>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</si>
  <si>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</si>
  <si>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</si>
  <si>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</si>
  <si>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</si>
  <si>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</si>
  <si>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</si>
  <si>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</si>
  <si>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</si>
  <si>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</si>
  <si>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</si>
  <si>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</si>
  <si>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</si>
  <si>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</si>
  <si>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</si>
  <si>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</si>
  <si>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</si>
  <si>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</si>
  <si>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</si>
  <si>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</si>
  <si>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</si>
  <si>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</si>
  <si>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</si>
  <si>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</si>
  <si>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</si>
  <si>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</si>
  <si>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</si>
  <si>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</si>
  <si>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</si>
  <si>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</si>
  <si>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</si>
  <si>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</si>
  <si>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</si>
  <si>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</si>
  <si>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</si>
  <si>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</si>
  <si>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</si>
  <si>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</si>
  <si>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</si>
  <si>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</si>
  <si>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</si>
  <si>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</si>
  <si>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</si>
  <si>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</si>
  <si>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</si>
  <si>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</si>
  <si>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</si>
  <si>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</si>
  <si>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</si>
  <si>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</si>
  <si>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</si>
  <si>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</si>
  <si>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</si>
  <si>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</si>
  <si>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</si>
  <si>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</si>
  <si>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</si>
  <si>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</si>
  <si>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</si>
  <si>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</si>
  <si>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</si>
  <si>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</si>
  <si>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</si>
  <si>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</si>
  <si>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</si>
  <si>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</si>
  <si>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</si>
  <si>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</si>
  <si>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</si>
  <si>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</si>
  <si>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</si>
  <si>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</si>
  <si>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</si>
  <si>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</si>
  <si>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</si>
  <si>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</si>
  <si>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</si>
  <si>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</si>
  <si>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</si>
  <si>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</si>
  <si>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</si>
  <si>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</si>
  <si>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</si>
  <si>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</si>
  <si>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</si>
  <si>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</si>
  <si>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</si>
  <si>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</si>
  <si>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</si>
  <si>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</si>
  <si>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</si>
  <si>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</si>
  <si>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</si>
  <si>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</si>
  <si>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</si>
  <si>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</si>
  <si>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</si>
  <si>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</si>
  <si>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</si>
  <si>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</si>
  <si>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</si>
  <si>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</si>
  <si>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</si>
  <si>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</si>
  <si>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</si>
  <si>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</si>
  <si>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</si>
  <si>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</si>
  <si>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</si>
  <si>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</si>
  <si>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</si>
  <si>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</si>
  <si>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</si>
  <si>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</si>
  <si>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</si>
  <si>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</si>
  <si>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</si>
  <si>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</si>
  <si>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</si>
  <si>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</si>
  <si>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</si>
  <si>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</si>
  <si>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</si>
  <si>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</si>
  <si>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</si>
  <si>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</si>
  <si>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</si>
  <si>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</si>
  <si>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</si>
  <si>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</si>
  <si>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</si>
  <si>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</si>
  <si>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</si>
  <si>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</si>
  <si>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</si>
  <si>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</si>
  <si>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</si>
  <si>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</si>
  <si>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</si>
  <si>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</si>
  <si>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</si>
  <si>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</si>
  <si>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</si>
  <si>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</si>
  <si>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</si>
  <si>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</si>
  <si>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</si>
  <si>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</si>
  <si>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</si>
  <si>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</si>
  <si>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</si>
  <si>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</si>
  <si>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</si>
  <si>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</si>
  <si>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</si>
  <si>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</si>
  <si>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</si>
  <si>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</si>
  <si>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</si>
  <si>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</si>
  <si>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</si>
  <si>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</si>
  <si>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</si>
  <si>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</si>
  <si>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</si>
  <si>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</si>
  <si>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</si>
  <si>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</si>
  <si>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</si>
  <si>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</si>
  <si>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</si>
  <si>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</si>
  <si>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</si>
  <si>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</si>
  <si>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</si>
  <si>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</si>
  <si>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</si>
  <si>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</si>
  <si>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</si>
  <si>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</si>
  <si>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</si>
  <si>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</si>
  <si>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</si>
  <si>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</si>
  <si>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</si>
  <si>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</si>
  <si>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</si>
  <si>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</si>
  <si>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</si>
  <si>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</si>
  <si>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</si>
  <si>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</si>
  <si>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</si>
  <si>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</si>
  <si>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</si>
  <si>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</si>
  <si>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</si>
  <si>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</si>
  <si>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</si>
  <si>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</si>
  <si>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</si>
  <si>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</si>
  <si>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</si>
  <si>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</si>
  <si>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</si>
  <si>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</si>
  <si>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</si>
  <si>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</si>
  <si>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</si>
  <si>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</si>
  <si>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</si>
  <si>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</si>
  <si>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</si>
  <si>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</si>
  <si>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</si>
  <si>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</si>
  <si>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</si>
  <si>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</si>
  <si>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</si>
  <si>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</si>
  <si>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</si>
  <si>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</si>
  <si>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</si>
  <si>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</si>
  <si>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</si>
  <si>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</si>
  <si>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</si>
  <si>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</si>
  <si>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</si>
  <si>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</si>
  <si>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</si>
  <si>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</si>
  <si>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</si>
  <si>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</si>
  <si>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</si>
  <si>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</si>
  <si>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</si>
  <si>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</si>
  <si>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</si>
  <si>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</si>
  <si>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</si>
  <si>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</si>
  <si>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</si>
  <si>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</si>
  <si>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</si>
  <si>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</si>
  <si>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</si>
  <si>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</si>
  <si>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</si>
  <si>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</si>
  <si>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</si>
  <si>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</si>
  <si>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</si>
  <si>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</si>
  <si>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</si>
  <si>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</si>
  <si>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</si>
  <si>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</si>
  <si>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</si>
  <si>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</si>
  <si>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</si>
  <si>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</si>
  <si>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</si>
  <si>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</si>
  <si>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</si>
  <si>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</si>
  <si>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</si>
  <si>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</si>
  <si>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</si>
  <si>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</si>
  <si>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</si>
  <si>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</si>
  <si>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</si>
  <si>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</si>
  <si>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</si>
  <si>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</si>
  <si>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</si>
  <si>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</si>
  <si>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</si>
  <si>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</si>
  <si>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</si>
  <si>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</si>
  <si>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</si>
  <si>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</si>
  <si>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</si>
  <si>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</si>
  <si>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</si>
  <si>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</si>
  <si>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</si>
  <si>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</si>
  <si>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</si>
  <si>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</si>
  <si>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</si>
  <si>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</si>
  <si>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</si>
  <si>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</si>
  <si>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</si>
  <si>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</si>
  <si>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</si>
  <si>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</si>
  <si>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</si>
  <si>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</si>
  <si>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</si>
  <si>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</si>
  <si>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</si>
  <si>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</si>
  <si>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</si>
  <si>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</si>
  <si>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</si>
  <si>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</si>
  <si>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</si>
  <si>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</si>
  <si>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</si>
  <si>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</si>
  <si>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</si>
  <si>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</si>
  <si>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</si>
  <si>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</si>
  <si>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</si>
  <si>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</si>
  <si>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</si>
  <si>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</si>
  <si>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</si>
  <si>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</si>
  <si>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</si>
  <si>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</si>
  <si>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</si>
  <si>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</si>
  <si>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</si>
  <si>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</si>
  <si>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</si>
  <si>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</si>
  <si>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</si>
  <si>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</si>
  <si>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</si>
  <si>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</si>
  <si>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</si>
  <si>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</si>
  <si>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</si>
  <si>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</si>
  <si>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</si>
  <si>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</si>
  <si>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</si>
  <si>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</si>
  <si>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</si>
  <si>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</si>
  <si>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</si>
  <si>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</si>
  <si>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</si>
  <si>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</si>
  <si>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</si>
  <si>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</si>
  <si>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</si>
  <si>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</si>
  <si>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</si>
  <si>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</si>
  <si>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</si>
  <si>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</si>
  <si>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</si>
  <si>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</si>
  <si>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</si>
  <si>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</si>
  <si>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</si>
  <si>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</si>
  <si>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</si>
  <si>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</si>
  <si>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</si>
  <si>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</si>
  <si>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</si>
  <si>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</si>
  <si>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</si>
  <si>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</si>
  <si>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</si>
  <si>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</si>
  <si>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</si>
  <si>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</si>
  <si>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</si>
  <si>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</si>
  <si>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</si>
  <si>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</si>
  <si>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</si>
  <si>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</si>
  <si>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</si>
  <si>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</si>
  <si>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</si>
  <si>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</si>
  <si>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</si>
  <si>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</si>
  <si>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</si>
  <si>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</si>
  <si>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</si>
  <si>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</si>
  <si>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</si>
  <si>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</si>
  <si>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</si>
  <si>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</si>
  <si>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</si>
  <si>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</si>
  <si>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</si>
  <si>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</si>
  <si>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</si>
  <si>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</si>
  <si>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</si>
  <si>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</si>
  <si>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</si>
  <si>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</si>
  <si>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</si>
  <si>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</si>
  <si>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</si>
  <si>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</si>
  <si>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</si>
  <si>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</si>
  <si>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</si>
  <si>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</si>
  <si>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</si>
  <si>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</si>
  <si>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</si>
  <si>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</si>
  <si>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</si>
  <si>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</si>
  <si>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</si>
  <si>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</si>
  <si>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</si>
  <si>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</si>
  <si>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</si>
  <si>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</si>
  <si>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</si>
  <si>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</si>
  <si>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</si>
  <si>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</si>
  <si>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</si>
  <si>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</si>
  <si>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</si>
  <si>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</si>
  <si>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</si>
  <si>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</si>
  <si>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</si>
  <si>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</si>
  <si>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</si>
  <si>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</si>
  <si>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</si>
  <si>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</si>
  <si>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</si>
  <si>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</si>
  <si>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</si>
  <si>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</si>
  <si>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</si>
  <si>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</si>
  <si>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</si>
  <si>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</si>
  <si>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</si>
  <si>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</si>
  <si>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</si>
  <si>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</si>
  <si>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</si>
  <si>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</si>
  <si>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</si>
  <si>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</si>
  <si>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</si>
  <si>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</si>
  <si>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</si>
  <si>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</si>
  <si>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</si>
  <si>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</si>
  <si>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</si>
  <si>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</si>
  <si>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</si>
  <si>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</si>
  <si>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</si>
  <si>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</si>
  <si>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</si>
  <si>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</si>
  <si>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</si>
  <si>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</si>
  <si>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</si>
  <si>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</si>
  <si>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</si>
  <si>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</si>
  <si>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</si>
  <si>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</si>
  <si>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</si>
  <si>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</si>
  <si>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</si>
  <si>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</si>
  <si>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</si>
  <si>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</si>
  <si>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</si>
  <si>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</si>
  <si>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</si>
  <si>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</si>
  <si>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</si>
  <si>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</si>
  <si>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</si>
  <si>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</si>
  <si>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</si>
  <si>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</si>
  <si>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</si>
  <si>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</si>
  <si>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</si>
  <si>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</si>
  <si>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</si>
  <si>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</si>
  <si>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</si>
  <si>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</si>
  <si>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</si>
  <si>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</si>
  <si>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</si>
  <si>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</si>
  <si>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</si>
  <si>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</si>
  <si>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</si>
  <si>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</si>
  <si>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</si>
  <si>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</si>
  <si>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</si>
  <si>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</si>
  <si>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</si>
  <si>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</si>
  <si>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</si>
  <si>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</si>
  <si>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</si>
  <si>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</si>
  <si>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</si>
  <si>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</si>
  <si>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</si>
  <si>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</si>
  <si>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</si>
  <si>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</si>
  <si>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</si>
  <si>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</si>
  <si>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</si>
  <si>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</si>
  <si>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</si>
  <si>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</si>
  <si>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</si>
  <si>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</si>
  <si>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</si>
  <si>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</si>
  <si>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</si>
  <si>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</si>
  <si>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</si>
  <si>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</si>
  <si>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</si>
  <si>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</si>
  <si>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</si>
  <si>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</si>
  <si>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</si>
  <si>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</si>
  <si>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</si>
  <si>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</si>
  <si>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</si>
  <si>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</si>
  <si>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</si>
  <si>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</si>
  <si>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</si>
  <si>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</si>
  <si>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</si>
  <si>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</si>
  <si>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</si>
  <si>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</si>
  <si>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</si>
  <si>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</si>
  <si>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</si>
  <si>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</si>
  <si>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</si>
  <si>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</si>
  <si>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</si>
  <si>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</si>
  <si>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</si>
  <si>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</si>
  <si>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</si>
  <si>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</si>
  <si>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</si>
  <si>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</si>
  <si>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</si>
  <si>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</si>
  <si>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</si>
  <si>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</si>
  <si>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</si>
  <si>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</si>
  <si>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</si>
  <si>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</si>
  <si>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</si>
  <si>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</si>
  <si>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</si>
  <si>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</si>
  <si>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</si>
  <si>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</si>
  <si>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</si>
  <si>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</si>
  <si>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</si>
  <si>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</si>
  <si>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</si>
  <si>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</si>
  <si>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</si>
  <si>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</si>
  <si>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</si>
  <si>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</si>
  <si>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</si>
  <si>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</si>
  <si>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</si>
  <si>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</si>
  <si>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</si>
  <si>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</si>
  <si>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</si>
  <si>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</si>
  <si>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</si>
  <si>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</si>
  <si>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</si>
  <si>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</si>
  <si>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</si>
  <si>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</si>
  <si>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</si>
  <si>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</si>
  <si>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</si>
  <si>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</si>
  <si>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</si>
  <si>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</si>
  <si>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</si>
  <si>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</si>
  <si>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</si>
  <si>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</si>
  <si>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</si>
  <si>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</si>
  <si>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</si>
  <si>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</si>
  <si>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</si>
  <si>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</si>
  <si>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</si>
  <si>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</si>
  <si>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</si>
  <si>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</si>
  <si>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</si>
  <si>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</si>
  <si>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</si>
  <si>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</si>
  <si>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</si>
  <si>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</si>
  <si>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</si>
  <si>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</si>
  <si>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</si>
  <si>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</si>
  <si>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</si>
  <si>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</si>
  <si>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</si>
  <si>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</si>
  <si>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</si>
  <si>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</si>
  <si>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</si>
  <si>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</si>
  <si>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</si>
  <si>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</si>
  <si>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</si>
  <si>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</si>
  <si>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</si>
  <si>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</si>
  <si>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</si>
  <si>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</si>
  <si>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</si>
  <si>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</si>
  <si>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</si>
  <si>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</si>
  <si>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</si>
  <si>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</si>
  <si>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</si>
  <si>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</si>
  <si>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</si>
  <si>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</si>
  <si>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</si>
  <si>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</si>
  <si>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</si>
  <si>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</si>
  <si>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</si>
  <si>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</si>
  <si>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</si>
  <si>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</si>
  <si>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</si>
  <si>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</si>
  <si>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</si>
  <si>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</si>
  <si>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</si>
  <si>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</si>
  <si>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</si>
  <si>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</si>
  <si>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</si>
  <si>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</si>
  <si>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</si>
  <si>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</si>
  <si>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</si>
  <si>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</si>
  <si>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</si>
  <si>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</si>
  <si>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</si>
  <si>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</si>
  <si>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</si>
  <si>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</si>
  <si>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</si>
  <si>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</si>
  <si>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</si>
  <si>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</si>
  <si>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</si>
  <si>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</si>
  <si>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</si>
  <si>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</si>
  <si>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</si>
  <si>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</si>
  <si>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</si>
  <si>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</si>
  <si>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</si>
  <si>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</si>
  <si>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</si>
  <si>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</si>
  <si>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</si>
  <si>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</si>
  <si>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</si>
  <si>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</si>
  <si>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</si>
  <si>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</si>
  <si>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</si>
  <si>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</si>
  <si>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</si>
  <si>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</si>
  <si>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</si>
  <si>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</si>
  <si>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</si>
  <si>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</si>
  <si>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</si>
  <si>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</si>
  <si>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</si>
  <si>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</si>
  <si>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</si>
  <si>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</si>
  <si>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</si>
  <si>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</si>
  <si>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</si>
  <si>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</si>
  <si>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</si>
  <si>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</si>
  <si>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</si>
  <si>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</si>
  <si>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</si>
  <si>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</si>
  <si>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</si>
  <si>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</si>
  <si>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</si>
  <si>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</si>
  <si>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</si>
  <si>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</si>
  <si>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</si>
  <si>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</si>
  <si>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</si>
  <si>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</si>
  <si>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</si>
  <si>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</si>
  <si>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</si>
  <si>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</si>
  <si>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</si>
  <si>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</si>
  <si>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</si>
  <si>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</si>
  <si>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</si>
  <si>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</si>
  <si>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</si>
  <si>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</si>
  <si>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</si>
  <si>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</si>
  <si>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</si>
  <si>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</si>
  <si>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</si>
  <si>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</si>
  <si>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</si>
  <si>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</si>
  <si>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</si>
  <si>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</si>
  <si>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</si>
  <si>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</si>
  <si>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</si>
  <si>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</si>
  <si>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</si>
  <si>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</si>
  <si>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</si>
  <si>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</si>
  <si>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</si>
  <si>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</si>
  <si>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</si>
  <si>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</si>
  <si>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</si>
  <si>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</si>
  <si>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</si>
  <si>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</si>
  <si>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</si>
  <si>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</si>
  <si>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</si>
  <si>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</si>
  <si>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</si>
  <si>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</si>
  <si>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</si>
  <si>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</si>
  <si>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</si>
  <si>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</si>
  <si>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</si>
  <si>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</si>
  <si>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</si>
  <si>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</si>
  <si>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</si>
  <si>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</si>
  <si>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</si>
  <si>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</si>
  <si>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</si>
  <si>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</si>
  <si>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</si>
  <si>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</si>
  <si>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</si>
  <si>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</si>
  <si>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</si>
  <si>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</si>
  <si>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</si>
  <si>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</si>
  <si>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</si>
  <si>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</si>
  <si>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</si>
  <si>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</si>
  <si>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</si>
  <si>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</si>
  <si>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</si>
  <si>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</si>
  <si>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</si>
  <si>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</si>
  <si>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</si>
  <si>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</si>
  <si>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</si>
  <si>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</si>
  <si>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</si>
  <si>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</si>
  <si>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</si>
  <si>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</si>
  <si>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</si>
  <si>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</si>
  <si>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</si>
  <si>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</si>
  <si>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</si>
  <si>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</si>
  <si>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</si>
  <si>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</si>
  <si>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</si>
  <si>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</si>
  <si>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</si>
  <si>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</si>
  <si>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</si>
  <si>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</si>
  <si>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</si>
  <si>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</si>
  <si>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</si>
  <si>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</si>
  <si>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</si>
  <si>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</si>
  <si>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</si>
  <si>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</si>
  <si>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</si>
  <si>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</si>
  <si>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</si>
  <si>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</si>
  <si>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</si>
  <si>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</si>
  <si>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</si>
  <si>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</si>
  <si>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</si>
  <si>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</si>
  <si>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</si>
  <si>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</si>
  <si>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</si>
  <si>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</si>
  <si>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</si>
  <si>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</si>
  <si>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</si>
  <si>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</si>
  <si>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</si>
  <si>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</si>
  <si>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</si>
  <si>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</si>
  <si>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</si>
  <si>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</si>
  <si>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</si>
  <si>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</si>
  <si>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</si>
  <si>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</si>
  <si>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</si>
  <si>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</si>
  <si>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</si>
  <si>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</si>
  <si>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</si>
  <si>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</si>
  <si>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</si>
  <si>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</si>
  <si>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</si>
  <si>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</si>
  <si>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</si>
  <si>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</si>
  <si>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</si>
  <si>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</si>
  <si>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</si>
  <si>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</si>
  <si>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</si>
  <si>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</si>
  <si>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</si>
  <si>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</si>
  <si>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</si>
  <si>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</si>
  <si>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</si>
  <si>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</si>
  <si>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</si>
  <si>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</si>
  <si>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</si>
  <si>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</si>
  <si>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</si>
  <si>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</si>
  <si>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</si>
  <si>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</si>
  <si>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</si>
  <si>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</si>
  <si>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</si>
  <si>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</si>
  <si>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</si>
  <si>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</si>
  <si>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</si>
  <si>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</si>
  <si>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</si>
  <si>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</si>
  <si>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</si>
  <si>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</si>
  <si>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</si>
  <si>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</si>
  <si>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</si>
  <si>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</si>
  <si>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</si>
  <si>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</si>
  <si>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</si>
  <si>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</si>
  <si>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</si>
  <si>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</si>
  <si>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</si>
  <si>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</si>
  <si>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</si>
  <si>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</si>
  <si>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</si>
  <si>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</si>
  <si>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</si>
  <si>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</si>
  <si>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</si>
  <si>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</si>
  <si>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</si>
  <si>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</si>
  <si>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</si>
  <si>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</si>
  <si>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</si>
  <si>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</si>
  <si>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</si>
  <si>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</si>
  <si>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</si>
  <si>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</si>
  <si>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</si>
  <si>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</si>
  <si>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</si>
  <si>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</si>
  <si>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</si>
  <si>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</si>
  <si>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</si>
  <si>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</si>
  <si>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</si>
  <si>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</si>
  <si>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</si>
  <si>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</si>
  <si>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</si>
  <si>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</si>
  <si>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</si>
  <si>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</si>
  <si>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</si>
  <si>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</si>
  <si>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</si>
  <si>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</si>
  <si>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</si>
  <si>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</si>
  <si>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</si>
  <si>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</si>
  <si>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</si>
  <si>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</si>
  <si>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</si>
  <si>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</si>
  <si>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</si>
  <si>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</si>
  <si>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</si>
  <si>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</si>
  <si>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</si>
  <si>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</si>
  <si>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</si>
  <si>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</si>
  <si>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</si>
  <si>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</si>
  <si>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</si>
  <si>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</si>
  <si>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</si>
  <si>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</si>
  <si>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</si>
  <si>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</si>
  <si>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</si>
  <si>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</si>
  <si>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</si>
  <si>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</si>
  <si>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</si>
  <si>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</si>
  <si>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</si>
  <si>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</si>
  <si>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</si>
  <si>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</si>
  <si>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</si>
  <si>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</si>
  <si>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</si>
  <si>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</si>
  <si>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</si>
  <si>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</si>
  <si>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</si>
  <si>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</si>
  <si>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</si>
  <si>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</si>
  <si>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</si>
  <si>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</si>
  <si>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</si>
  <si>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</si>
  <si>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</si>
  <si>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</si>
  <si>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</si>
  <si>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</si>
  <si>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</si>
  <si>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</si>
  <si>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</si>
  <si>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</si>
  <si>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</si>
  <si>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</si>
  <si>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</si>
  <si>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</si>
  <si>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</si>
  <si>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</si>
  <si>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</si>
  <si>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</si>
  <si>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</si>
  <si>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</si>
  <si>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</si>
  <si>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</si>
  <si>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</si>
  <si>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</si>
  <si>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</si>
  <si>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</si>
  <si>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</si>
  <si>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</si>
  <si>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</si>
  <si>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</si>
  <si>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</si>
  <si>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</si>
  <si>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</si>
  <si>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</si>
  <si>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</si>
  <si>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</si>
  <si>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</si>
  <si>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</si>
  <si>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</si>
  <si>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</si>
  <si>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</si>
  <si>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</si>
  <si>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</si>
  <si>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</si>
  <si>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</si>
  <si>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</si>
  <si>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</si>
  <si>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</si>
  <si>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</si>
  <si>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</si>
  <si>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</si>
  <si>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</si>
  <si>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</si>
  <si>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</si>
  <si>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</si>
  <si>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</si>
  <si>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</si>
  <si>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</si>
  <si>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</si>
  <si>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</si>
  <si>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</si>
  <si>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</si>
  <si>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</si>
  <si>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</si>
  <si>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</si>
  <si>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</si>
  <si>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</si>
  <si>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</si>
  <si>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</si>
  <si>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</si>
  <si>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</si>
  <si>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</si>
  <si>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</si>
  <si>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</si>
  <si>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</si>
  <si>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</si>
  <si>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</si>
  <si>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</si>
  <si>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</si>
  <si>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</si>
  <si>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</si>
  <si>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</si>
  <si>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</si>
  <si>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</si>
  <si>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</si>
  <si>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</si>
  <si>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</si>
  <si>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</si>
  <si>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</si>
  <si>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</si>
  <si>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</si>
  <si>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</si>
  <si>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</si>
  <si>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</si>
  <si>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</si>
  <si>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</si>
  <si>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</si>
  <si>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</si>
  <si>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</si>
  <si>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</si>
  <si>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</si>
  <si>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</si>
  <si>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</si>
  <si>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</si>
  <si>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</si>
  <si>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</si>
  <si>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</si>
  <si>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</si>
  <si>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</si>
  <si>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</si>
  <si>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</si>
  <si>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</si>
  <si>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</si>
  <si>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</si>
  <si>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</si>
  <si>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</si>
  <si>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</si>
  <si>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</si>
  <si>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</si>
  <si>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</si>
  <si>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</si>
  <si>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</si>
  <si>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</si>
  <si>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</si>
  <si>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</si>
  <si>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</si>
  <si>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</si>
  <si>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</si>
  <si>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</si>
  <si>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</si>
  <si>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</si>
  <si>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</si>
  <si>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</si>
  <si>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</si>
  <si>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</si>
  <si>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</si>
  <si>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</si>
  <si>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</si>
  <si>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</si>
  <si>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</si>
  <si>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</si>
  <si>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</si>
  <si>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</si>
  <si>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</si>
  <si>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</si>
  <si>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</si>
  <si>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</si>
  <si>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</si>
  <si>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</si>
  <si>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</si>
  <si>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</si>
  <si>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</si>
  <si>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</si>
  <si>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</si>
  <si>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</si>
  <si>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</si>
  <si>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</si>
  <si>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</si>
  <si>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</si>
  <si>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</si>
  <si>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</si>
  <si>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</si>
  <si>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</si>
  <si>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</si>
  <si>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</si>
  <si>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</si>
  <si>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</si>
  <si>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</si>
  <si>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</si>
  <si>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</si>
  <si>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</si>
  <si>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</si>
  <si>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</si>
  <si>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</si>
  <si>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</si>
  <si>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</si>
  <si>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</si>
  <si>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</si>
  <si>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</si>
  <si>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</si>
  <si>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</si>
  <si>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</si>
  <si>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</si>
  <si>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</si>
  <si>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</si>
  <si>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</si>
  <si>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</si>
  <si>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</si>
  <si>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</si>
  <si>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</si>
  <si>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</si>
  <si>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</si>
  <si>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</si>
  <si>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</si>
  <si>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</si>
  <si>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</si>
  <si>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</si>
  <si>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</si>
  <si>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</si>
  <si>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</si>
  <si>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</si>
  <si>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</si>
  <si>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</si>
  <si>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</si>
  <si>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</si>
  <si>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</si>
  <si>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</si>
  <si>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</si>
  <si>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</si>
  <si>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</si>
  <si>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</si>
  <si>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</si>
  <si>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</si>
  <si>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</si>
  <si>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</si>
  <si>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</si>
  <si>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</si>
  <si>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</si>
  <si>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</si>
  <si>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</si>
  <si>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</si>
  <si>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</si>
  <si>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</si>
  <si>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</si>
  <si>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</si>
  <si>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</si>
  <si>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</si>
  <si>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</si>
  <si>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</si>
  <si>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</si>
  <si>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</si>
  <si>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</si>
  <si>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</si>
  <si>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</si>
  <si>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</si>
  <si>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</si>
  <si>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</si>
  <si>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</si>
  <si>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</si>
  <si>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</si>
  <si>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</si>
  <si>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</si>
  <si>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</si>
  <si>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</si>
  <si>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</si>
  <si>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</si>
  <si>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</si>
  <si>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</si>
  <si>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</si>
  <si>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</si>
  <si>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</si>
  <si>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</si>
  <si>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</si>
  <si>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</si>
  <si>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</si>
  <si>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</si>
  <si>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</si>
  <si>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</si>
  <si>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</si>
  <si>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</si>
  <si>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</si>
  <si>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</si>
  <si>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</si>
  <si>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</si>
  <si>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</si>
  <si>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</si>
  <si>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</si>
  <si>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</si>
  <si>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</si>
  <si>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</si>
  <si>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</si>
  <si>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</si>
  <si>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</si>
  <si>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</si>
  <si>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</si>
  <si>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</si>
  <si>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</si>
  <si>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</si>
  <si>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</si>
  <si>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</si>
  <si>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</si>
  <si>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</si>
  <si>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</si>
  <si>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</si>
  <si>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</si>
  <si>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</si>
  <si>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</si>
  <si>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</si>
  <si>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</si>
  <si>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</si>
  <si>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</si>
  <si>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</si>
  <si>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</si>
  <si>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</si>
  <si>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</si>
  <si>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</si>
  <si>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</si>
  <si>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</si>
  <si>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</si>
  <si>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</si>
  <si>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</si>
  <si>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</si>
  <si>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</si>
  <si>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</si>
  <si>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</si>
  <si>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</si>
  <si>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</si>
  <si>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</si>
  <si>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</si>
  <si>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</si>
  <si>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</si>
  <si>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</si>
  <si>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</si>
  <si>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</si>
  <si>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</si>
  <si>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</si>
  <si>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</si>
  <si>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</si>
  <si>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</si>
  <si>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</si>
  <si>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</si>
  <si>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</si>
  <si>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</si>
  <si>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</si>
  <si>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</si>
  <si>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</si>
  <si>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</si>
  <si>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</si>
  <si>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</si>
  <si>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</si>
  <si>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</si>
  <si>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</si>
  <si>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</si>
  <si>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</si>
  <si>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</si>
  <si>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</si>
  <si>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</si>
  <si>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</si>
  <si>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</si>
  <si>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</si>
  <si>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</si>
  <si>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</si>
  <si>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</si>
  <si>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</si>
  <si>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</si>
  <si>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</si>
  <si>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</si>
  <si>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</si>
  <si>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</si>
  <si>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</si>
  <si>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</si>
  <si>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</si>
  <si>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</si>
  <si>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</si>
  <si>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</si>
  <si>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</si>
  <si>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</si>
  <si>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</si>
  <si>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</si>
  <si>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</si>
  <si>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</si>
  <si>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</si>
  <si>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</si>
  <si>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</si>
  <si>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</si>
  <si>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</si>
  <si>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</si>
  <si>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</si>
  <si>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</si>
  <si>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</si>
  <si>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</si>
  <si>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</si>
  <si>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</si>
  <si>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</si>
  <si>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</si>
  <si>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</si>
  <si>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</si>
  <si>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</si>
  <si>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</si>
  <si>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</si>
  <si>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</si>
  <si>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</si>
  <si>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</si>
  <si>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</si>
  <si>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</si>
  <si>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</si>
  <si>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</si>
  <si>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</si>
  <si>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</si>
  <si>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</si>
  <si>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</si>
  <si>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</si>
  <si>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</si>
  <si>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</si>
  <si>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</si>
  <si>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</si>
  <si>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</si>
  <si>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</si>
  <si>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</si>
  <si>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</si>
  <si>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</si>
  <si>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</si>
  <si>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</si>
  <si>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</si>
  <si>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</si>
  <si>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</si>
  <si>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</si>
  <si>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</si>
  <si>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</si>
  <si>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</si>
  <si>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</si>
  <si>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</si>
  <si>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</si>
  <si>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</si>
  <si>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</si>
  <si>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</si>
  <si>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</si>
  <si>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</si>
  <si>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</si>
  <si>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</si>
  <si>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</si>
  <si>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</si>
  <si>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</si>
  <si>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</si>
  <si>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</si>
  <si>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</si>
  <si>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</si>
  <si>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</si>
  <si>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</si>
  <si>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</si>
  <si>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</si>
  <si>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</si>
  <si>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</si>
  <si>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</si>
  <si>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</si>
  <si>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</si>
  <si>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</si>
  <si>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</si>
  <si>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</si>
  <si>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</si>
  <si>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</si>
  <si>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</si>
  <si>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</si>
  <si>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</si>
  <si>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</si>
  <si>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</si>
  <si>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</si>
  <si>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</si>
  <si>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</si>
  <si>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</si>
  <si>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</si>
  <si>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</si>
  <si>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</si>
  <si>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</si>
  <si>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</si>
  <si>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</si>
  <si>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</si>
  <si>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</si>
  <si>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</si>
  <si>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</si>
  <si>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</si>
  <si>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</si>
  <si>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</si>
  <si>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</si>
  <si>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</si>
  <si>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</si>
  <si>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</si>
  <si>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</si>
  <si>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</si>
  <si>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</si>
  <si>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</si>
  <si>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</si>
  <si>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</si>
  <si>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</si>
  <si>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</si>
  <si>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</si>
  <si>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</si>
  <si>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</si>
  <si>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</si>
  <si>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</si>
  <si>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</si>
  <si>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</si>
  <si>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</si>
  <si>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</si>
  <si>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</si>
  <si>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</si>
  <si>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</si>
  <si>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</si>
  <si>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</si>
  <si>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</si>
  <si>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</si>
  <si>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</si>
  <si>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</si>
  <si>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</si>
  <si>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</si>
  <si>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</si>
  <si>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</si>
  <si>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</si>
  <si>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</si>
  <si>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</si>
  <si>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</si>
  <si>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</si>
  <si>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</si>
  <si>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</si>
  <si>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</si>
  <si>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</si>
  <si>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</si>
  <si>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</si>
  <si>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</si>
  <si>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</si>
  <si>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</si>
  <si>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</si>
  <si>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</si>
  <si>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</si>
  <si>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</si>
  <si>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</si>
  <si>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</si>
  <si>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</si>
  <si>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</si>
  <si>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</si>
  <si>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</si>
  <si>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</si>
  <si>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</si>
  <si>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</si>
  <si>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</si>
  <si>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</si>
  <si>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</si>
  <si>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</si>
  <si>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</si>
  <si>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</si>
  <si>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</si>
  <si>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</si>
  <si>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</si>
  <si>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</si>
  <si>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</si>
  <si>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</si>
  <si>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</si>
  <si>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</si>
  <si>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</si>
  <si>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</si>
  <si>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</si>
  <si>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</si>
  <si>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</si>
  <si>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</si>
  <si>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</si>
  <si>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</si>
  <si>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</si>
  <si>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</si>
  <si>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</si>
  <si>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</si>
  <si>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</si>
  <si>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</si>
  <si>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</si>
  <si>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</si>
  <si>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</si>
  <si>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</si>
  <si>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</si>
  <si>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</si>
  <si>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</si>
  <si>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</si>
  <si>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</si>
  <si>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</si>
  <si>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</si>
  <si>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</si>
  <si>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</si>
  <si>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</si>
  <si>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</si>
  <si>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</si>
  <si>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</si>
  <si>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</si>
  <si>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</si>
  <si>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</si>
  <si>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</si>
  <si>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</si>
  <si>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</si>
  <si>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</si>
  <si>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</si>
  <si>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</si>
  <si>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</si>
  <si>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</si>
  <si>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</si>
  <si>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</si>
  <si>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</si>
  <si>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</si>
  <si>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</si>
  <si>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</si>
  <si>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</si>
  <si>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</si>
  <si>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</si>
  <si>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</si>
  <si>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</si>
  <si>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</si>
  <si>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</si>
  <si>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</si>
  <si>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</si>
  <si>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</si>
  <si>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</si>
  <si>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</si>
  <si>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</si>
  <si>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</si>
  <si>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</si>
  <si>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</si>
  <si>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</si>
  <si>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</si>
  <si>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</si>
  <si>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</si>
  <si>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</si>
  <si>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</si>
  <si>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</si>
  <si>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</si>
  <si>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</si>
  <si>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</si>
  <si>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</si>
  <si>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</si>
  <si>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</si>
  <si>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</si>
  <si>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</si>
  <si>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</si>
  <si>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</si>
  <si>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</si>
  <si>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</si>
  <si>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</si>
  <si>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</si>
  <si>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</si>
  <si>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</si>
  <si>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</si>
  <si>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</si>
  <si>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</si>
  <si>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</si>
  <si>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</si>
  <si>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</si>
  <si>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</si>
  <si>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</si>
  <si>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</si>
  <si>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</si>
  <si>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</si>
  <si>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</si>
  <si>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</si>
  <si>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</si>
  <si>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</si>
  <si>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</si>
  <si>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</si>
  <si>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</si>
  <si>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</si>
  <si>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</si>
  <si>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</si>
  <si>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</si>
  <si>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</si>
  <si>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</si>
  <si>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</si>
  <si>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</si>
  <si>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</si>
  <si>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</si>
  <si>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</si>
  <si>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</si>
  <si>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</si>
  <si>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</si>
  <si>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</si>
  <si>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</si>
  <si>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</si>
  <si>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</si>
  <si>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</si>
  <si>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</si>
  <si>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</si>
  <si>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</si>
  <si>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</si>
  <si>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</si>
  <si>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</si>
  <si>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</si>
  <si>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</si>
  <si>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</si>
  <si>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</si>
  <si>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</si>
  <si>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</si>
  <si>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</si>
  <si>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</si>
  <si>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</si>
  <si>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</si>
  <si>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</si>
  <si>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</si>
  <si>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</si>
  <si>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</si>
  <si>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</si>
  <si>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</si>
  <si>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</si>
  <si>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</si>
  <si>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</si>
  <si>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</si>
  <si>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</si>
  <si>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</si>
  <si>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</si>
  <si>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</si>
  <si>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</si>
  <si>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</si>
  <si>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</si>
  <si>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</si>
  <si>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</si>
  <si>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</si>
  <si>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</si>
  <si>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</si>
  <si>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</si>
  <si>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</si>
  <si>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</si>
  <si>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</si>
  <si>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</si>
  <si>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</si>
  <si>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</si>
  <si>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</si>
  <si>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</si>
  <si>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</si>
  <si>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</si>
  <si>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</si>
  <si>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</si>
  <si>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</si>
  <si>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</si>
  <si>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</si>
  <si>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</si>
  <si>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</si>
  <si>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</si>
  <si>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</si>
  <si>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</si>
  <si>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</si>
  <si>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</si>
  <si>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</si>
  <si>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</si>
  <si>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</si>
  <si>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</si>
  <si>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</si>
  <si>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</si>
  <si>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</si>
  <si>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</si>
  <si>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</si>
  <si>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</si>
  <si>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</si>
  <si>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</si>
  <si>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</si>
  <si>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</si>
  <si>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</si>
  <si>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</si>
  <si>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</si>
  <si>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</si>
  <si>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</si>
  <si>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</si>
  <si>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</si>
  <si>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</si>
  <si>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</si>
  <si>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</si>
  <si>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</si>
  <si>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</si>
  <si>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</si>
  <si>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</si>
  <si>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</si>
  <si>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</si>
  <si>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</si>
  <si>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</si>
  <si>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</si>
  <si>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</si>
  <si>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</si>
  <si>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</si>
  <si>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</si>
  <si>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</si>
  <si>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</si>
  <si>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</si>
  <si>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</si>
  <si>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</si>
  <si>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</si>
  <si>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</si>
  <si>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</si>
  <si>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</si>
  <si>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</si>
  <si>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</si>
  <si>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</si>
  <si>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</si>
  <si>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</si>
  <si>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</si>
  <si>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</si>
  <si>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</si>
  <si>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</si>
  <si>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</si>
  <si>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</si>
  <si>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</si>
  <si>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</si>
  <si>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</si>
  <si>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</si>
  <si>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</si>
  <si>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</si>
  <si>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</si>
  <si>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</si>
  <si>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</si>
  <si>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</si>
  <si>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</si>
  <si>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</si>
  <si>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</si>
  <si>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</si>
  <si>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</si>
  <si>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</si>
  <si>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</si>
  <si>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</si>
  <si>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</si>
  <si>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</si>
  <si>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</si>
  <si>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</si>
  <si>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</si>
  <si>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</si>
  <si>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</si>
  <si>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</si>
  <si>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</si>
  <si>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</si>
  <si>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</si>
  <si>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</si>
  <si>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</si>
  <si>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</si>
  <si>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</si>
  <si>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</si>
  <si>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</si>
  <si>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</si>
  <si>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</si>
  <si>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</si>
  <si>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</si>
  <si>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</si>
  <si>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</si>
  <si>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</si>
  <si>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</si>
  <si>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</si>
  <si>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</si>
  <si>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</si>
  <si>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</si>
  <si>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</si>
  <si>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</si>
  <si>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</si>
  <si>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</si>
  <si>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</si>
  <si>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</si>
  <si>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</si>
  <si>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</si>
  <si>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</si>
  <si>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</si>
  <si>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</si>
  <si>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</si>
  <si>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</si>
  <si>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</si>
  <si>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</si>
  <si>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</si>
  <si>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</si>
  <si>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</si>
  <si>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</si>
  <si>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</si>
  <si>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</si>
  <si>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</si>
  <si>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</si>
  <si>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</si>
  <si>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</si>
  <si>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</si>
  <si>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</si>
  <si>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</si>
  <si>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</si>
  <si>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</si>
  <si>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</si>
  <si>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</si>
  <si>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</si>
  <si>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</si>
  <si>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</si>
  <si>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</si>
  <si>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</si>
  <si>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</si>
  <si>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</si>
  <si>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</si>
  <si>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</si>
  <si>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</si>
  <si>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</si>
  <si>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</si>
  <si>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</si>
  <si>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</si>
  <si>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</si>
  <si>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</si>
  <si>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</si>
  <si>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</si>
  <si>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</si>
  <si>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</si>
  <si>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</si>
  <si>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</si>
  <si>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</si>
  <si>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</si>
  <si>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</si>
  <si>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</si>
  <si>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</si>
  <si>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</si>
  <si>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</si>
  <si>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</si>
  <si>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</si>
  <si>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</si>
  <si>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</si>
  <si>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</si>
  <si>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</si>
  <si>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</si>
  <si>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</si>
  <si>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</si>
  <si>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</si>
  <si>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</si>
  <si>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</si>
  <si>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</si>
  <si>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</si>
  <si>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</si>
  <si>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</si>
  <si>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</si>
  <si>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</si>
  <si>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</si>
  <si>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</si>
  <si>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</si>
  <si>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</si>
  <si>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</si>
  <si>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</si>
  <si>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</si>
  <si>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</si>
  <si>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</si>
  <si>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</si>
  <si>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</si>
  <si>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</si>
  <si>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</si>
  <si>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</si>
  <si>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</si>
  <si>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</si>
  <si>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</si>
  <si>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</si>
  <si>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</si>
  <si>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</si>
  <si>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</si>
  <si>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</si>
  <si>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</si>
  <si>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</si>
  <si>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</si>
  <si>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</si>
  <si>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</si>
  <si>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</si>
  <si>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</si>
  <si>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</si>
  <si>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</si>
  <si>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</si>
  <si>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</si>
  <si>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</si>
  <si>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</si>
  <si>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</si>
  <si>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</si>
  <si>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</si>
  <si>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</si>
  <si>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</si>
  <si>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</si>
  <si>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</si>
  <si>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</si>
  <si>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</si>
  <si>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</si>
  <si>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</si>
  <si>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</si>
  <si>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</si>
  <si>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</si>
  <si>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</si>
  <si>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</si>
  <si>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</si>
  <si>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</si>
  <si>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</si>
  <si>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</si>
  <si>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</si>
  <si>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</si>
  <si>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</si>
  <si>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</si>
  <si>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</si>
  <si>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</si>
  <si>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</si>
  <si>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</si>
  <si>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</si>
  <si>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</si>
  <si>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</si>
  <si>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</si>
  <si>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</si>
  <si>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</si>
  <si>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</si>
  <si>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</si>
  <si>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</si>
  <si>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</si>
  <si>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</si>
  <si>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</si>
  <si>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</si>
  <si>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</si>
  <si>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</si>
  <si>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</si>
  <si>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</si>
  <si>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</si>
  <si>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</si>
  <si>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</si>
  <si>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</si>
  <si>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</si>
  <si>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</si>
  <si>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</si>
  <si>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</si>
  <si>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</si>
  <si>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</si>
  <si>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</si>
  <si>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</si>
  <si>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</si>
  <si>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</si>
  <si>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</si>
  <si>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</si>
  <si>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</si>
  <si>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</si>
  <si>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</si>
  <si>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</si>
  <si>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</si>
  <si>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</si>
  <si>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</si>
  <si>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</si>
  <si>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</si>
  <si>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</si>
  <si>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</si>
  <si>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</si>
  <si>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</si>
  <si>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</si>
  <si>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</si>
  <si>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</si>
  <si>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</si>
  <si>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</si>
  <si>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</si>
  <si>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</si>
  <si>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</si>
  <si>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</si>
  <si>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</si>
  <si>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</si>
  <si>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</si>
  <si>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</si>
  <si>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</si>
  <si>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</si>
  <si>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</si>
  <si>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</si>
  <si>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</si>
  <si>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</si>
  <si>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</si>
  <si>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</si>
  <si>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</si>
  <si>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</si>
  <si>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</si>
  <si>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</si>
  <si>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</si>
  <si>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</si>
  <si>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</si>
  <si>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</si>
  <si>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</si>
  <si>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</si>
  <si>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</si>
  <si>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</si>
  <si>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</si>
  <si>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</si>
  <si>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</si>
  <si>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</si>
  <si>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</si>
  <si>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</si>
  <si>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</si>
  <si>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</si>
  <si>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</si>
  <si>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</si>
  <si>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</si>
  <si>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</si>
  <si>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</si>
  <si>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</si>
  <si>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</si>
  <si>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</si>
  <si>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</si>
  <si>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</si>
  <si>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</si>
  <si>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</si>
  <si>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</si>
  <si>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</si>
  <si>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</si>
  <si>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</si>
  <si>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</si>
  <si>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</si>
  <si>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</si>
  <si>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</si>
  <si>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</si>
  <si>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</si>
  <si>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</si>
  <si>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</si>
  <si>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</si>
  <si>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</si>
  <si>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</si>
  <si>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</si>
  <si>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</si>
  <si>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</si>
  <si>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</si>
  <si>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</si>
  <si>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</si>
  <si>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</si>
  <si>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</si>
  <si>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</si>
  <si>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</si>
  <si>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</si>
  <si>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</si>
  <si>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</si>
  <si>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</si>
  <si>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</si>
  <si>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</si>
  <si>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</si>
  <si>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</si>
  <si>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</si>
  <si>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</si>
  <si>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</si>
  <si>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</si>
  <si>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</si>
  <si>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</si>
  <si>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</si>
  <si>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</si>
  <si>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</si>
  <si>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</si>
  <si>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</si>
  <si>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</si>
  <si>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</si>
  <si>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</si>
  <si>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</si>
  <si>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</si>
  <si>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</si>
  <si>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</si>
  <si>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</si>
  <si>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</si>
  <si>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</si>
  <si>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</si>
  <si>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</si>
  <si>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</si>
  <si>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</si>
  <si>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</si>
  <si>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</si>
  <si>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</si>
  <si>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</si>
  <si>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</si>
  <si>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</si>
  <si>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</si>
  <si>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</si>
  <si>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</si>
  <si>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</si>
  <si>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</si>
  <si>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</si>
  <si>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</si>
  <si>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</si>
  <si>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</si>
  <si>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</si>
  <si>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</si>
  <si>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</si>
  <si>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</si>
  <si>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</si>
  <si>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</si>
  <si>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</si>
  <si>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</si>
  <si>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</si>
  <si>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</si>
  <si>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</si>
  <si>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</si>
  <si>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</si>
  <si>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</si>
  <si>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</si>
  <si>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</si>
  <si>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</si>
  <si>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</si>
  <si>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</si>
  <si>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</si>
  <si>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</si>
  <si>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</si>
  <si>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</si>
  <si>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</si>
  <si>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</si>
  <si>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</si>
  <si>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</si>
  <si>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</si>
  <si>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</si>
  <si>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</si>
  <si>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</si>
  <si>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</si>
  <si>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</si>
  <si>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</si>
  <si>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</si>
  <si>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</si>
  <si>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</si>
  <si>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</si>
  <si>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</si>
  <si>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</si>
  <si>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</si>
  <si>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</si>
  <si>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</si>
  <si>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</si>
  <si>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</si>
  <si>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</si>
  <si>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</si>
  <si>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</si>
  <si>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</si>
  <si>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</si>
  <si>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</si>
  <si>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</si>
  <si>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</si>
  <si>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</si>
  <si>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</si>
  <si>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</si>
  <si>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</si>
  <si>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</si>
  <si>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</si>
  <si>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</si>
  <si>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</si>
  <si>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</si>
  <si>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</si>
  <si>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</si>
  <si>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</si>
  <si>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</si>
  <si>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</si>
  <si>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</si>
  <si>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</si>
  <si>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</si>
  <si>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</si>
  <si>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</si>
  <si>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</si>
  <si>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</si>
  <si>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</si>
  <si>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</si>
  <si>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</si>
  <si>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</si>
  <si>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</si>
  <si>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</si>
  <si>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</si>
  <si>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</si>
  <si>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</si>
  <si>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</si>
  <si>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</si>
  <si>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</si>
  <si>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</si>
  <si>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</si>
  <si>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</si>
  <si>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</si>
  <si>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</si>
  <si>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</si>
  <si>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</si>
  <si>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</si>
  <si>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</si>
  <si>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</si>
  <si>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</si>
  <si>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</si>
  <si>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</si>
  <si>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</si>
  <si>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</si>
  <si>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</si>
  <si>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</si>
  <si>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</si>
  <si>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</si>
  <si>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</si>
  <si>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</si>
  <si>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</si>
  <si>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</si>
  <si>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</si>
  <si>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</si>
  <si>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</si>
  <si>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</si>
  <si>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</si>
  <si>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</si>
  <si>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</si>
  <si>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</si>
  <si>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</si>
  <si>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</si>
  <si>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</si>
  <si>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</si>
  <si>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</si>
  <si>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</si>
  <si>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</si>
  <si>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</si>
  <si>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</si>
  <si>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</si>
  <si>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</si>
  <si>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</si>
  <si>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</si>
  <si>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</si>
  <si>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</si>
  <si>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</si>
  <si>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</si>
  <si>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</si>
  <si>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</si>
  <si>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</si>
  <si>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</si>
  <si>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</si>
  <si>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</si>
  <si>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</si>
  <si>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</si>
  <si>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</si>
  <si>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</si>
  <si>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</si>
  <si>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</si>
  <si>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</si>
  <si>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</si>
  <si>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</si>
  <si>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</si>
  <si>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</si>
  <si>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</si>
  <si>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</si>
  <si>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</si>
  <si>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</si>
  <si>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</si>
  <si>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</si>
  <si>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</si>
  <si>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</si>
  <si>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</si>
  <si>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</si>
  <si>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</si>
  <si>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</si>
  <si>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</si>
  <si>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</si>
  <si>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</si>
  <si>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</si>
  <si>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</si>
  <si>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</si>
  <si>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</si>
  <si>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</si>
  <si>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</si>
  <si>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</si>
  <si>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</si>
  <si>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</si>
  <si>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</si>
  <si>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</si>
  <si>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</si>
  <si>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</si>
  <si>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</si>
  <si>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</si>
  <si>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</si>
  <si>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</si>
  <si>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</si>
  <si>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</si>
  <si>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</si>
  <si>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</si>
  <si>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</si>
  <si>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</si>
  <si>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</si>
  <si>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</si>
  <si>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</si>
  <si>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</si>
  <si>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</si>
  <si>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</si>
  <si>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</si>
  <si>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</si>
  <si>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</si>
  <si>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</si>
  <si>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</si>
  <si>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</si>
  <si>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</si>
  <si>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</si>
  <si>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</si>
  <si>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</si>
  <si>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</si>
  <si>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</si>
  <si>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</si>
  <si>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</si>
  <si>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</si>
  <si>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</si>
  <si>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</si>
  <si>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</si>
  <si>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</si>
  <si>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</si>
  <si>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</si>
  <si>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</si>
  <si>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</si>
  <si>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</si>
  <si>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</si>
  <si>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</si>
  <si>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</si>
  <si>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</si>
  <si>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</si>
  <si>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</si>
  <si>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</si>
  <si>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</si>
  <si>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</si>
  <si>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</si>
  <si>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</si>
  <si>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</si>
  <si>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</si>
  <si>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</si>
  <si>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</si>
  <si>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</si>
  <si>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</si>
  <si>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</si>
  <si>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</si>
  <si>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</si>
  <si>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</si>
  <si>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</si>
  <si>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</si>
  <si>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</si>
  <si>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</si>
  <si>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</si>
  <si>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</si>
  <si>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</si>
  <si>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</si>
  <si>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</si>
  <si>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</si>
  <si>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</si>
  <si>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</si>
  <si>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</si>
  <si>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</si>
  <si>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</si>
  <si>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</si>
  <si>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</si>
  <si>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</si>
  <si>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</si>
  <si>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</si>
  <si>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</si>
  <si>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</si>
  <si>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</si>
  <si>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</si>
  <si>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</si>
  <si>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</si>
  <si>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</si>
  <si>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</si>
  <si>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</si>
  <si>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</si>
  <si>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</si>
  <si>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</si>
  <si>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</si>
  <si>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</si>
  <si>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</si>
  <si>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</si>
  <si>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</si>
  <si>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</si>
  <si>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</si>
  <si>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</si>
  <si>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</si>
  <si>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</si>
  <si>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</si>
  <si>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</si>
  <si>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</si>
  <si>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</si>
  <si>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</si>
  <si>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</si>
  <si>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</si>
  <si>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</si>
  <si>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</si>
  <si>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</si>
  <si>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</si>
  <si>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</si>
  <si>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</si>
  <si>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</si>
  <si>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</si>
  <si>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</si>
  <si>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</si>
  <si>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</si>
  <si>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</si>
  <si>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</si>
  <si>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</si>
  <si>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</si>
  <si>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</si>
  <si>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</si>
  <si>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</si>
  <si>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</si>
  <si>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</si>
  <si>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</si>
  <si>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</si>
  <si>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</si>
  <si>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</si>
  <si>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</si>
  <si>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</si>
  <si>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</si>
  <si>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</si>
  <si>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</si>
  <si>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</si>
  <si>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</si>
  <si>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</si>
  <si>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</si>
  <si>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</si>
  <si>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</si>
  <si>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</si>
  <si>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</si>
  <si>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</si>
  <si>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</si>
  <si>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</si>
  <si>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</si>
  <si>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</si>
  <si>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</si>
  <si>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</si>
  <si>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</si>
  <si>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</si>
  <si>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</si>
  <si>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</si>
  <si>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</si>
  <si>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</si>
  <si>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</si>
  <si>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</si>
  <si>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</si>
  <si>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</si>
  <si>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</si>
  <si>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</si>
  <si>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</si>
  <si>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</si>
  <si>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</si>
  <si>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</si>
  <si>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</si>
  <si>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</si>
  <si>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</si>
  <si>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</si>
  <si>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</si>
  <si>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</si>
  <si>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</si>
  <si>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</si>
  <si>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</si>
  <si>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</si>
  <si>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</si>
  <si>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</si>
  <si>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</si>
  <si>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</si>
  <si>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</si>
  <si>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</si>
  <si>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</si>
  <si>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</si>
  <si>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</si>
  <si>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</si>
  <si>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</si>
  <si>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</si>
  <si>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</si>
  <si>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</si>
  <si>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</si>
  <si>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</si>
  <si>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</si>
  <si>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</si>
  <si>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</si>
  <si>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</si>
  <si>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</si>
  <si>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</si>
  <si>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</si>
  <si>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</si>
  <si>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</si>
  <si>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</si>
  <si>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</si>
  <si>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</si>
  <si>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</si>
  <si>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</si>
  <si>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</si>
  <si>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</si>
  <si>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</si>
  <si>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</si>
  <si>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</si>
  <si>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</si>
  <si>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</si>
  <si>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</si>
  <si>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</si>
  <si>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</si>
  <si>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</si>
  <si>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</si>
  <si>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</si>
  <si>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</si>
  <si>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</si>
  <si>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</si>
  <si>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</si>
  <si>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</si>
  <si>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</si>
  <si>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</si>
  <si>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</si>
  <si>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</si>
  <si>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</si>
  <si>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</si>
  <si>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</si>
  <si>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</si>
  <si>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</si>
  <si>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</si>
  <si>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</si>
  <si>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</si>
  <si>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</si>
  <si>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</si>
  <si>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</si>
  <si>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</si>
  <si>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</si>
  <si>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</si>
  <si>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</si>
  <si>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</si>
  <si>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</si>
  <si>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</si>
  <si>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</si>
  <si>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</si>
  <si>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</si>
  <si>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</si>
  <si>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</si>
  <si>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</si>
  <si>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</si>
  <si>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</si>
  <si>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</si>
  <si>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</si>
  <si>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</si>
  <si>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</si>
  <si>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</si>
  <si>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</si>
  <si>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</si>
  <si>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</si>
  <si>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</si>
  <si>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</si>
  <si>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</si>
  <si>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</si>
  <si>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</si>
  <si>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</si>
  <si>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</si>
  <si>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</si>
  <si>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</si>
  <si>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</si>
  <si>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</si>
  <si>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</si>
  <si>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</si>
  <si>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</si>
  <si>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</si>
  <si>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</si>
  <si>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</si>
  <si>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</si>
  <si>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</si>
  <si>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</si>
  <si>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</si>
  <si>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</si>
  <si>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</si>
  <si>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</si>
  <si>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</si>
  <si>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</si>
  <si>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</si>
  <si>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</si>
  <si>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</si>
  <si>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</si>
  <si>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</si>
  <si>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</si>
  <si>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</si>
  <si>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</si>
  <si>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</si>
  <si>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</si>
  <si>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</si>
  <si>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</si>
  <si>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</si>
  <si>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</si>
  <si>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</si>
  <si>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</si>
  <si>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</si>
  <si>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</si>
  <si>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</si>
  <si>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</si>
  <si>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</si>
  <si>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</si>
  <si>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</si>
  <si>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</si>
  <si>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</si>
  <si>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</si>
  <si>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</si>
  <si>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</si>
  <si>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</si>
  <si>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</si>
  <si>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</si>
  <si>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</si>
  <si>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</si>
  <si>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</si>
  <si>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</si>
  <si>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</si>
  <si>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</si>
  <si>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</si>
  <si>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</si>
  <si>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</si>
  <si>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</si>
  <si>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</si>
  <si>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</si>
  <si>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</si>
  <si>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</si>
  <si>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</si>
  <si>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</si>
  <si>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</si>
  <si>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</si>
  <si>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</si>
  <si>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</si>
  <si>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</si>
  <si>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</si>
  <si>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</si>
  <si>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</si>
  <si>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</si>
  <si>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</si>
  <si>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</si>
  <si>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</si>
  <si>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</si>
  <si>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</si>
  <si>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</si>
  <si>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</si>
  <si>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</si>
  <si>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</si>
  <si>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</si>
  <si>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</si>
  <si>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</si>
  <si>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</si>
  <si>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</si>
  <si>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</si>
  <si>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</si>
  <si>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</si>
  <si>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</si>
  <si>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</si>
  <si>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</si>
  <si>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</si>
  <si>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</si>
  <si>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</si>
  <si>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</si>
  <si>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</si>
  <si>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</si>
  <si>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</si>
  <si>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</si>
  <si>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</si>
  <si>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</si>
  <si>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</si>
  <si>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</si>
  <si>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</si>
  <si>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</si>
  <si>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</si>
  <si>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</si>
  <si>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</si>
  <si>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</si>
  <si>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</si>
  <si>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</si>
  <si>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</si>
  <si>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</si>
  <si>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</si>
  <si>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</si>
  <si>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</si>
  <si>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</si>
  <si>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</si>
  <si>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</si>
  <si>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</si>
  <si>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</si>
  <si>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</si>
  <si>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</si>
  <si>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</si>
  <si>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</si>
  <si>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</si>
  <si>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</si>
  <si>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</si>
  <si>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</si>
  <si>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</si>
  <si>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</si>
  <si>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</si>
  <si>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</si>
  <si>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</si>
  <si>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</si>
  <si>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</si>
  <si>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</si>
  <si>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</si>
  <si>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</si>
  <si>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</si>
  <si>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</si>
  <si>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</si>
  <si>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</si>
  <si>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</si>
  <si>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</si>
  <si>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</si>
  <si>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</si>
  <si>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</si>
  <si>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</si>
  <si>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</si>
  <si>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</si>
  <si>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</si>
  <si>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</si>
  <si>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</si>
  <si>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</si>
  <si>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</si>
  <si>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</si>
  <si>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</si>
  <si>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</si>
  <si>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</si>
  <si>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</si>
  <si>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</si>
  <si>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</si>
  <si>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</si>
  <si>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</si>
  <si>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</si>
  <si>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</si>
  <si>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</si>
  <si>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</si>
  <si>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</si>
  <si>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</si>
  <si>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</si>
  <si>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</si>
  <si>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</si>
  <si>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</si>
  <si>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</si>
  <si>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</si>
  <si>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</si>
  <si>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</si>
  <si>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</si>
  <si>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</si>
  <si>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</si>
  <si>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</si>
  <si>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</si>
  <si>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</si>
  <si>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</si>
  <si>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</si>
  <si>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</si>
  <si>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</si>
  <si>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</si>
  <si>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</si>
  <si>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</si>
  <si>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</si>
  <si>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</si>
  <si>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</si>
  <si>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</si>
  <si>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</si>
  <si>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</si>
  <si>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</si>
  <si>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</si>
  <si>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</si>
  <si>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</si>
  <si>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</si>
  <si>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</si>
  <si>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</si>
  <si>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</si>
  <si>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</si>
  <si>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</si>
  <si>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</si>
  <si>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</si>
  <si>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</si>
  <si>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</si>
  <si>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</si>
  <si>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</si>
  <si>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</si>
  <si>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</si>
  <si>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</si>
  <si>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</si>
  <si>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</si>
  <si>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</si>
  <si>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</si>
  <si>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</si>
  <si>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</si>
  <si>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</si>
  <si>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</si>
  <si>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</si>
  <si>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</si>
  <si>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</si>
  <si>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</si>
  <si>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</si>
  <si>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</si>
  <si>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</si>
  <si>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</si>
  <si>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</si>
  <si>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</si>
  <si>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</si>
  <si>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</si>
  <si>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</si>
  <si>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</si>
  <si>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</si>
  <si>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</si>
  <si>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</si>
  <si>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</si>
  <si>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</si>
  <si>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</si>
  <si>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</si>
  <si>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</si>
  <si>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</si>
  <si>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</si>
  <si>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</si>
  <si>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</si>
  <si>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</si>
  <si>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</si>
  <si>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</si>
  <si>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</si>
  <si>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</si>
  <si>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</si>
  <si>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</si>
  <si>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</si>
  <si>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</si>
  <si>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</si>
  <si>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</si>
  <si>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</si>
  <si>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</si>
  <si>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</si>
  <si>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</si>
  <si>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</si>
  <si>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</si>
  <si>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</si>
  <si>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</si>
  <si>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</si>
  <si>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</si>
  <si>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</si>
  <si>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</si>
  <si>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</si>
  <si>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</si>
  <si>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</si>
  <si>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</si>
  <si>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</si>
  <si>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</si>
  <si>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</si>
  <si>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</si>
  <si>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</si>
  <si>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</si>
  <si>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</si>
  <si>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</si>
  <si>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</si>
  <si>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</si>
  <si>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</si>
  <si>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</si>
  <si>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</si>
  <si>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</si>
  <si>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</si>
  <si>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</si>
  <si>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</si>
  <si>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</si>
  <si>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</si>
  <si>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</si>
  <si>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</si>
  <si>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</si>
  <si>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</si>
  <si>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</si>
  <si>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</si>
  <si>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</si>
  <si>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</si>
  <si>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</si>
  <si>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</si>
  <si>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</si>
  <si>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</si>
  <si>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</si>
  <si>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</si>
  <si>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</si>
  <si>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</si>
  <si>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</si>
  <si>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</si>
  <si>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</si>
  <si>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</si>
  <si>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</si>
  <si>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</si>
  <si>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</si>
  <si>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</si>
  <si>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</si>
  <si>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</si>
  <si>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</si>
  <si>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</si>
  <si>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</si>
  <si>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</si>
  <si>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</si>
  <si>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</si>
  <si>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</si>
  <si>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</si>
  <si>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</si>
  <si>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</si>
  <si>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</si>
  <si>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</si>
  <si>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</si>
  <si>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</si>
  <si>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</si>
  <si>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</si>
  <si>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</si>
  <si>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</si>
  <si>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</si>
  <si>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</si>
  <si>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</si>
  <si>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</si>
  <si>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</si>
  <si>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</si>
  <si>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</si>
  <si>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</si>
  <si>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</si>
  <si>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</si>
  <si>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</si>
  <si>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</si>
  <si>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</si>
  <si>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</si>
  <si>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</si>
  <si>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</si>
  <si>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</si>
  <si>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</si>
  <si>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</si>
  <si>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</si>
  <si>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</si>
  <si>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</si>
  <si>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</si>
  <si>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</si>
  <si>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</si>
  <si>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</si>
  <si>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</si>
  <si>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</si>
  <si>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</si>
  <si>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</si>
  <si>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</si>
  <si>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</si>
  <si>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</si>
  <si>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</si>
  <si>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</si>
  <si>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</si>
  <si>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</si>
  <si>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</si>
  <si>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</si>
  <si>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</si>
  <si>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</si>
  <si>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</si>
  <si>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</si>
  <si>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</si>
  <si>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</si>
  <si>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</si>
  <si>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</si>
  <si>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</si>
  <si>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</si>
  <si>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</si>
  <si>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</si>
  <si>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</si>
  <si>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</si>
  <si>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</si>
  <si>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</si>
  <si>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</si>
  <si>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</si>
  <si>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</si>
  <si>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</si>
  <si>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</si>
  <si>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</si>
  <si>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</si>
  <si>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</si>
  <si>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</si>
  <si>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</si>
  <si>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</si>
  <si>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</si>
  <si>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</si>
  <si>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</si>
  <si>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</si>
  <si>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</si>
  <si>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</si>
  <si>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</si>
  <si>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</si>
  <si>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</si>
  <si>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</si>
  <si>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</si>
  <si>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</si>
  <si>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</si>
  <si>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</si>
  <si>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</si>
  <si>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</si>
  <si>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</si>
  <si>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</si>
  <si>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</si>
  <si>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</si>
  <si>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</si>
  <si>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</si>
  <si>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</si>
  <si>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</si>
  <si>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</si>
  <si>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</si>
  <si>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</si>
  <si>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</si>
  <si>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</si>
  <si>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</si>
  <si>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</si>
  <si>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</si>
  <si>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</si>
  <si>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</si>
  <si>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</si>
  <si>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</si>
  <si>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</si>
  <si>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</si>
  <si>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</si>
  <si>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</si>
  <si>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</si>
  <si>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</si>
  <si>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</si>
  <si>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</si>
  <si>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</si>
  <si>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</si>
  <si>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</si>
  <si>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</si>
  <si>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</si>
  <si>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</si>
  <si>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</si>
  <si>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</si>
  <si>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</si>
  <si>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</si>
  <si>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</si>
  <si>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</si>
  <si>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</si>
  <si>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</si>
  <si>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</si>
  <si>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</si>
  <si>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</si>
  <si>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</si>
  <si>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</si>
  <si>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</si>
  <si>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</si>
  <si>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</si>
  <si>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</si>
  <si>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</si>
  <si>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</si>
  <si>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</si>
  <si>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</si>
  <si>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</si>
  <si>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</si>
  <si>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</si>
  <si>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</si>
  <si>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</si>
  <si>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</si>
  <si>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</si>
  <si>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</si>
  <si>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</si>
  <si>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</si>
  <si>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</si>
  <si>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</si>
  <si>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</si>
  <si>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</si>
  <si>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</si>
  <si>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</si>
  <si>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</si>
  <si>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</si>
  <si>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</si>
  <si>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</si>
  <si>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</si>
  <si>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</si>
  <si>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</si>
  <si>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</si>
  <si>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</si>
  <si>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</si>
  <si>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</si>
  <si>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</si>
  <si>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</si>
  <si>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</si>
  <si>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</si>
  <si>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</si>
  <si>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</si>
  <si>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</si>
  <si>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</si>
  <si>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</si>
  <si>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</si>
  <si>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</si>
  <si>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</si>
  <si>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</si>
  <si>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</si>
  <si>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</si>
  <si>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</si>
  <si>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</si>
  <si>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</si>
  <si>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</si>
  <si>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</si>
  <si>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</si>
  <si>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</si>
  <si>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</si>
  <si>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</si>
  <si>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</si>
  <si>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</si>
  <si>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</si>
  <si>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</si>
  <si>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</si>
  <si>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</si>
  <si>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</si>
  <si>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</si>
  <si>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</si>
  <si>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</si>
  <si>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</si>
  <si>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</si>
  <si>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</si>
  <si>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</si>
  <si>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</si>
  <si>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</si>
  <si>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</si>
  <si>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</si>
  <si>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</si>
  <si>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</si>
  <si>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</si>
  <si>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</si>
  <si>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</si>
  <si>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</si>
  <si>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</si>
  <si>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</si>
  <si>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</si>
  <si>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</si>
  <si>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</si>
  <si>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</si>
  <si>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</si>
  <si>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</si>
  <si>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</si>
  <si>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</si>
  <si>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</si>
  <si>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</si>
  <si>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</si>
  <si>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</si>
  <si>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</si>
  <si>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</si>
  <si>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</si>
  <si>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</si>
  <si>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</si>
  <si>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</si>
  <si>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</si>
  <si>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</si>
  <si>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</si>
  <si>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</si>
  <si>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</si>
  <si>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</si>
  <si>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</si>
  <si>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</si>
  <si>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</si>
  <si>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</si>
  <si>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</si>
  <si>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</si>
  <si>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</si>
  <si>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</si>
  <si>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</si>
  <si>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</si>
  <si>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</si>
  <si>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</si>
  <si>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</si>
  <si>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</si>
  <si>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</si>
  <si>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</si>
  <si>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</si>
  <si>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</si>
  <si>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</si>
  <si>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</si>
  <si>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</si>
  <si>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</si>
  <si>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</si>
  <si>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</si>
  <si>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</si>
  <si>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</si>
  <si>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</si>
  <si>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</si>
  <si>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</si>
  <si>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</si>
  <si>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</si>
  <si>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</si>
  <si>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</si>
  <si>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</si>
  <si>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</si>
  <si>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</si>
  <si>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</si>
  <si>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</si>
  <si>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</si>
  <si>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</si>
  <si>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</si>
  <si>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</si>
  <si>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</si>
  <si>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</si>
  <si>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</si>
  <si>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</si>
  <si>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</si>
  <si>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</si>
  <si>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</si>
  <si>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</si>
  <si>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</si>
  <si>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</si>
  <si>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</si>
  <si>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</si>
  <si>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</si>
  <si>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</si>
  <si>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</si>
  <si>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</si>
  <si>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</si>
  <si>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</si>
  <si>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</si>
  <si>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</si>
  <si>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</si>
  <si>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</si>
  <si>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</si>
  <si>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</si>
  <si>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</si>
  <si>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</si>
  <si>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</si>
  <si>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</si>
  <si>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</si>
  <si>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</si>
  <si>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</si>
  <si>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</si>
  <si>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</si>
  <si>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</si>
  <si>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</si>
  <si>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</si>
  <si>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</si>
  <si>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</si>
  <si>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</si>
  <si>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</si>
  <si>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</si>
  <si>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</si>
  <si>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</si>
  <si>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</si>
  <si>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</si>
  <si>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</si>
  <si>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</si>
  <si>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</si>
  <si>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</si>
  <si>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</si>
  <si>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</si>
  <si>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</si>
  <si>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</si>
  <si>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</si>
  <si>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</si>
  <si>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</si>
  <si>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</si>
  <si>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</si>
  <si>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</si>
  <si>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</si>
  <si>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</si>
  <si>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</si>
  <si>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</si>
  <si>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</si>
  <si>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</si>
  <si>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</si>
  <si>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</si>
  <si>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</si>
  <si>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</si>
  <si>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</si>
  <si>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</si>
  <si>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</si>
  <si>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</si>
  <si>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</si>
  <si>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</si>
  <si>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</si>
  <si>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</si>
  <si>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</si>
  <si>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</si>
  <si>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</si>
  <si>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</si>
  <si>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</si>
  <si>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</si>
  <si>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</si>
  <si>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</si>
  <si>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</si>
  <si>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</si>
  <si>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</si>
  <si>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</si>
  <si>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</si>
  <si>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</si>
  <si>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</si>
  <si>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</si>
  <si>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</si>
  <si>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</si>
  <si>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</si>
  <si>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</si>
  <si>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</si>
  <si>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</si>
  <si>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</si>
  <si>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</si>
  <si>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</si>
  <si>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</si>
  <si>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</si>
  <si>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</si>
  <si>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</si>
  <si>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</si>
  <si>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</si>
  <si>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</si>
  <si>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</si>
  <si>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</si>
  <si>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</si>
  <si>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</si>
  <si>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</si>
  <si>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</si>
  <si>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</si>
  <si>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</si>
  <si>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</si>
  <si>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</si>
  <si>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</si>
  <si>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</si>
  <si>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</si>
  <si>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</si>
  <si>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</si>
  <si>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</si>
  <si>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</si>
  <si>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</si>
  <si>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</si>
  <si>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</si>
  <si>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</si>
  <si>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</si>
  <si>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</si>
  <si>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</si>
  <si>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</si>
  <si>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</si>
  <si>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</si>
  <si>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</si>
  <si>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</si>
  <si>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</si>
  <si>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</si>
  <si>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</si>
  <si>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</si>
  <si>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</si>
  <si>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</si>
  <si>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</si>
  <si>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</si>
  <si>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</si>
  <si>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</si>
  <si>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</si>
  <si>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</si>
  <si>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</si>
  <si>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</si>
  <si>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</si>
  <si>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</si>
  <si>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</si>
  <si>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</si>
  <si>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</si>
  <si>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</si>
  <si>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</si>
  <si>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</si>
  <si>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</si>
  <si>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</si>
  <si>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</si>
  <si>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</si>
  <si>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</si>
  <si>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</si>
  <si>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</si>
  <si>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</si>
  <si>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</si>
  <si>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</si>
  <si>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</si>
  <si>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</si>
  <si>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</si>
  <si>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</si>
  <si>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</si>
  <si>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</si>
  <si>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</si>
  <si>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</si>
  <si>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</si>
  <si>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</si>
  <si>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</si>
  <si>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</si>
  <si>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</si>
  <si>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</si>
  <si>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</si>
  <si>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</si>
  <si>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</si>
  <si>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</si>
  <si>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</si>
  <si>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</si>
  <si>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</si>
  <si>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</si>
  <si>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</si>
  <si>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</si>
  <si>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</si>
  <si>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</si>
  <si>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</si>
  <si>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</si>
  <si>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</si>
  <si>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</si>
  <si>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</si>
  <si>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</si>
  <si>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</si>
  <si>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</si>
  <si>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</si>
  <si>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</si>
  <si>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</si>
  <si>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</si>
  <si>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</si>
  <si>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</si>
  <si>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</si>
  <si>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</si>
  <si>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</si>
  <si>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</si>
  <si>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</si>
  <si>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</si>
  <si>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</si>
  <si>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</si>
  <si>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</si>
  <si>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</si>
  <si>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</si>
  <si>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</si>
  <si>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</si>
  <si>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</si>
  <si>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</si>
  <si>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</si>
  <si>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</si>
  <si>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</si>
  <si>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</si>
  <si>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</si>
  <si>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</si>
  <si>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</si>
  <si>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</si>
  <si>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</si>
  <si>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</si>
  <si>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</si>
  <si>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</si>
  <si>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</si>
  <si>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</si>
  <si>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</si>
  <si>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</si>
  <si>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</si>
  <si>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</si>
  <si>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</si>
  <si>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</si>
  <si>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</si>
  <si>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</si>
  <si>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</si>
  <si>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</si>
  <si>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</si>
  <si>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</si>
  <si>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</si>
  <si>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</si>
  <si>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</si>
  <si>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</si>
  <si>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</si>
  <si>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</si>
  <si>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</si>
  <si>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</si>
  <si>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</si>
  <si>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</si>
  <si>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</si>
  <si>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</si>
  <si>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</si>
  <si>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</si>
  <si>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</si>
  <si>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</si>
  <si>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</si>
  <si>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</si>
  <si>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</si>
  <si>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</si>
  <si>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</si>
  <si>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</si>
  <si>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</si>
  <si>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</si>
  <si>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</si>
  <si>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</si>
  <si>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</si>
  <si>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</si>
  <si>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</si>
  <si>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</si>
  <si>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</si>
  <si>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</si>
  <si>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</si>
  <si>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</si>
  <si>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</si>
  <si>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</si>
  <si>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</si>
  <si>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</si>
  <si>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</si>
  <si>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</si>
  <si>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</si>
  <si>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</si>
  <si>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</si>
  <si>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</si>
  <si>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</si>
  <si>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</si>
  <si>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</si>
  <si>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</si>
  <si>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</si>
  <si>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</si>
  <si>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</si>
  <si>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</si>
  <si>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</si>
  <si>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</si>
  <si>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</si>
  <si>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</si>
  <si>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</si>
  <si>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</si>
  <si>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</si>
  <si>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</si>
  <si>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</si>
  <si>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</si>
  <si>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</si>
  <si>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</si>
  <si>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</si>
  <si>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</si>
  <si>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</si>
  <si>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</si>
  <si>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</si>
  <si>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</si>
  <si>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</si>
  <si>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</si>
  <si>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</si>
  <si>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</si>
  <si>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</si>
  <si>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</si>
  <si>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</si>
  <si>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</si>
  <si>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</si>
  <si>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</si>
  <si>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</si>
  <si>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</si>
  <si>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</si>
  <si>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</si>
  <si>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</si>
  <si>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</si>
  <si>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</si>
  <si>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</si>
  <si>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</si>
  <si>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</si>
  <si>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</si>
  <si>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</si>
  <si>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</si>
  <si>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</si>
  <si>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</si>
  <si>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</si>
  <si>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</si>
  <si>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</si>
  <si>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</si>
  <si>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</si>
  <si>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</si>
  <si>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</si>
  <si>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</si>
  <si>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</si>
  <si>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</si>
  <si>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</si>
  <si>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</si>
  <si>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</si>
  <si>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</si>
  <si>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</si>
  <si>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</si>
  <si>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</si>
  <si>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</si>
  <si>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</si>
  <si>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</si>
  <si>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</si>
  <si>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</si>
  <si>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</si>
  <si>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</si>
  <si>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</si>
  <si>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</si>
  <si>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</si>
  <si>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</si>
  <si>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</si>
  <si>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</si>
  <si>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</si>
  <si>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</si>
  <si>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</si>
  <si>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</si>
  <si>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</si>
  <si>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</si>
  <si>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</si>
  <si>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</si>
  <si>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</si>
  <si>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</si>
  <si>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</si>
  <si>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</si>
  <si>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</si>
  <si>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</si>
  <si>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</si>
  <si>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</si>
  <si>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</si>
  <si>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</si>
  <si>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</si>
  <si>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</si>
  <si>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</si>
  <si>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</si>
  <si>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</si>
  <si>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</si>
  <si>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</si>
  <si>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</si>
  <si>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</si>
  <si>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</si>
  <si>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</si>
  <si>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</si>
  <si>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</si>
  <si>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</si>
  <si>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</si>
  <si>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</si>
  <si>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</si>
  <si>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</si>
  <si>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</si>
  <si>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</si>
  <si>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</si>
  <si>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</si>
  <si>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</si>
  <si>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</si>
  <si>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</si>
  <si>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</si>
  <si>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</si>
  <si>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</si>
  <si>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</si>
  <si>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</si>
  <si>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</si>
  <si>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</si>
  <si>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</si>
  <si>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</si>
  <si>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</si>
  <si>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</si>
  <si>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</si>
  <si>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</si>
  <si>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</si>
  <si>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</si>
  <si>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</si>
  <si>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</si>
  <si>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</si>
  <si>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</si>
  <si>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</si>
  <si>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</si>
  <si>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</si>
  <si>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</si>
  <si>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</si>
  <si>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</si>
  <si>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</si>
  <si>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</si>
  <si>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</si>
  <si>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</si>
  <si>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</si>
  <si>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</si>
  <si>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</si>
  <si>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</si>
  <si>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</si>
  <si>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</si>
  <si>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</si>
  <si>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</si>
  <si>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</si>
  <si>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</si>
  <si>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</si>
  <si>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</si>
  <si>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</si>
  <si>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</si>
  <si>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</si>
  <si>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</si>
  <si>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</si>
  <si>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</si>
  <si>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</si>
  <si>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</si>
  <si>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</si>
  <si>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</si>
  <si>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</si>
  <si>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</si>
  <si>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</si>
  <si>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</si>
  <si>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</si>
  <si>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</si>
  <si>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</si>
  <si>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</si>
  <si>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</si>
  <si>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</si>
  <si>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</si>
  <si>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</si>
  <si>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</si>
  <si>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</si>
  <si>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</si>
  <si>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</si>
  <si>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</si>
  <si>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</si>
  <si>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</si>
  <si>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</si>
  <si>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</si>
  <si>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</si>
  <si>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</si>
  <si>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</si>
  <si>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</si>
  <si>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</si>
  <si>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</si>
  <si>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</si>
  <si>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</si>
  <si>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</si>
  <si>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</si>
  <si>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</si>
  <si>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</si>
  <si>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</si>
  <si>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</si>
  <si>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</si>
  <si>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</si>
  <si>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</si>
  <si>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</si>
  <si>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</si>
  <si>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</si>
  <si>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</si>
  <si>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</si>
  <si>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</si>
  <si>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</si>
  <si>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</si>
  <si>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</si>
  <si>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</si>
  <si>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</si>
  <si>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</si>
  <si>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</si>
  <si>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</si>
  <si>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</si>
  <si>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</si>
  <si>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</si>
  <si>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</si>
  <si>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</si>
  <si>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</si>
  <si>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</si>
  <si>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</si>
  <si>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</si>
  <si>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</si>
  <si>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</si>
  <si>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</si>
  <si>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</si>
  <si>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</si>
  <si>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</si>
  <si>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</si>
  <si>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</si>
  <si>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</si>
  <si>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</si>
  <si>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</si>
  <si>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</si>
  <si>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</si>
  <si>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</si>
  <si>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</si>
  <si>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</si>
  <si>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</si>
  <si>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</si>
  <si>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</si>
  <si>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</si>
  <si>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</si>
  <si>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</si>
  <si>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</si>
  <si>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</si>
  <si>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</si>
  <si>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</si>
  <si>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</si>
  <si>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</si>
  <si>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</si>
  <si>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</si>
  <si>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</si>
  <si>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</si>
  <si>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</si>
  <si>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</si>
  <si>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</si>
  <si>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</si>
  <si>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</si>
  <si>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</si>
  <si>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</si>
  <si>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</si>
  <si>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</si>
  <si>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</si>
  <si>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</si>
  <si>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</si>
  <si>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</si>
  <si>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</si>
  <si>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</si>
  <si>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</si>
  <si>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</si>
  <si>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</si>
  <si>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</si>
  <si>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</si>
  <si>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</si>
  <si>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</si>
  <si>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</si>
  <si>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</si>
  <si>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</si>
  <si>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</si>
  <si>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</si>
  <si>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</si>
  <si>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</si>
  <si>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</si>
  <si>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</si>
  <si>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</si>
  <si>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</si>
  <si>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</si>
  <si>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</si>
  <si>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</si>
  <si>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</si>
  <si>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</si>
  <si>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</si>
  <si>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</si>
  <si>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</si>
  <si>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</si>
  <si>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</si>
  <si>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</si>
  <si>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</si>
  <si>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</si>
  <si>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</si>
  <si>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</si>
  <si>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</si>
  <si>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</si>
  <si>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</si>
  <si>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</si>
  <si>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</si>
  <si>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</si>
  <si>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</si>
  <si>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</si>
  <si>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</si>
  <si>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</si>
  <si>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</si>
  <si>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</si>
  <si>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</si>
  <si>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</si>
  <si>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</si>
  <si>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</si>
  <si>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</si>
  <si>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</si>
  <si>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</si>
  <si>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</si>
  <si>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</si>
  <si>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</si>
  <si>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</si>
  <si>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</si>
  <si>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</si>
  <si>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</si>
  <si>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</si>
  <si>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</si>
  <si>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</si>
  <si>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</si>
  <si>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</si>
  <si>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</si>
  <si>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</si>
  <si>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</si>
  <si>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</si>
  <si>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</si>
  <si>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</si>
  <si>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</si>
  <si>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</si>
  <si>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</si>
  <si>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</si>
  <si>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</si>
  <si>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</si>
  <si>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</si>
  <si>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</si>
  <si>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</si>
  <si>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</si>
  <si>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</si>
  <si>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</si>
  <si>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</si>
  <si>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</si>
  <si>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</si>
  <si>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</si>
  <si>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</si>
  <si>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</si>
  <si>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</si>
  <si>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</si>
  <si>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</si>
  <si>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</si>
  <si>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</si>
  <si>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</si>
  <si>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</si>
  <si>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</si>
  <si>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</si>
  <si>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</si>
  <si>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</si>
  <si>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</si>
  <si>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</si>
  <si>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</si>
  <si>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</si>
  <si>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</si>
  <si>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</si>
  <si>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</si>
  <si>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</si>
  <si>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</si>
  <si>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</si>
  <si>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</si>
  <si>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</si>
  <si>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</si>
  <si>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</si>
  <si>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</si>
  <si>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</si>
  <si>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</si>
  <si>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</si>
  <si>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</si>
  <si>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</si>
  <si>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</si>
  <si>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</si>
  <si>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</si>
  <si>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</si>
  <si>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</si>
  <si>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</si>
  <si>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</si>
  <si>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</si>
  <si>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</si>
  <si>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</si>
  <si>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</si>
  <si>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</si>
  <si>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</si>
  <si>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</si>
  <si>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</si>
  <si>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</si>
  <si>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</si>
  <si>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</si>
  <si>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</si>
  <si>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</si>
  <si>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</si>
  <si>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</si>
  <si>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</si>
  <si>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</si>
  <si>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</si>
  <si>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</si>
  <si>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</si>
  <si>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</si>
  <si>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</si>
  <si>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</si>
  <si>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</si>
  <si>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</si>
  <si>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</si>
  <si>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</si>
  <si>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</si>
  <si>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</si>
  <si>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</si>
  <si>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</si>
  <si>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</si>
  <si>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</si>
  <si>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</si>
  <si>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</si>
  <si>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</si>
  <si>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</si>
  <si>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</si>
  <si>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</si>
  <si>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</si>
  <si>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</si>
  <si>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</si>
  <si>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</si>
  <si>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</si>
  <si>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</si>
  <si>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</si>
  <si>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</si>
  <si>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</si>
  <si>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</si>
  <si>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</si>
  <si>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</si>
  <si>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</si>
  <si>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</si>
  <si>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</si>
  <si>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</si>
  <si>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</si>
  <si>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</si>
  <si>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</si>
  <si>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</si>
  <si>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</si>
  <si>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</si>
  <si>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</si>
  <si>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</si>
  <si>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</si>
  <si>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</si>
  <si>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</si>
  <si>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</si>
  <si>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</si>
  <si>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</si>
  <si>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</si>
  <si>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</si>
  <si>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</si>
  <si>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</si>
  <si>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</si>
  <si>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</si>
  <si>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</si>
  <si>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</si>
  <si>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</si>
  <si>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</si>
  <si>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</si>
  <si>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</si>
  <si>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</si>
  <si>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</si>
  <si>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</si>
  <si>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</si>
  <si>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</si>
  <si>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</si>
  <si>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</si>
  <si>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</si>
  <si>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</si>
  <si>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</si>
  <si>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</si>
  <si>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</si>
  <si>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</si>
  <si>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</si>
  <si>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</si>
  <si>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</si>
  <si>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</si>
  <si>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</si>
  <si>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</si>
  <si>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</si>
  <si>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</si>
  <si>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</si>
  <si>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</si>
  <si>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</si>
  <si>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</si>
  <si>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</si>
  <si>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</si>
  <si>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</si>
  <si>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</si>
  <si>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</si>
  <si>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</si>
  <si>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</si>
  <si>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</si>
  <si>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</si>
  <si>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</si>
  <si>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</si>
  <si>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</si>
  <si>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</si>
  <si>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</si>
  <si>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</si>
  <si>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</si>
  <si>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</si>
  <si>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</si>
  <si>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</si>
  <si>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</si>
  <si>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</si>
  <si>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</si>
  <si>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</si>
  <si>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</si>
  <si>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</si>
  <si>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</si>
  <si>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</si>
  <si>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</si>
  <si>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</si>
  <si>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</si>
  <si>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</si>
  <si>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</si>
  <si>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</si>
  <si>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</si>
  <si>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</si>
  <si>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</si>
  <si>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</si>
  <si>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</si>
  <si>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</si>
  <si>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</si>
  <si>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</si>
  <si>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</si>
  <si>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</si>
  <si>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</si>
  <si>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</si>
  <si>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</si>
  <si>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</si>
  <si>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</si>
  <si>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</si>
  <si>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</si>
  <si>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</si>
  <si>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</si>
  <si>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</si>
  <si>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</si>
  <si>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</si>
  <si>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</si>
  <si>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</si>
  <si>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</si>
  <si>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</si>
  <si>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</si>
  <si>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</si>
  <si>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</si>
  <si>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</si>
  <si>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</si>
  <si>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</si>
  <si>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</si>
  <si>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</si>
  <si>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</si>
  <si>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</si>
  <si>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</si>
  <si>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</si>
  <si>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</si>
  <si>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</si>
  <si>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</si>
  <si>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</si>
  <si>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</si>
  <si>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</si>
  <si>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</si>
  <si>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</si>
  <si>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</si>
  <si>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</si>
  <si>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</si>
  <si>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</si>
  <si>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</si>
  <si>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</si>
  <si>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</si>
  <si>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</si>
  <si>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</si>
  <si>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</si>
  <si>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</si>
  <si>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</si>
  <si>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</si>
  <si>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</si>
  <si>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</si>
  <si>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</si>
  <si>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</si>
  <si>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</si>
  <si>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</si>
  <si>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</si>
  <si>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</si>
  <si>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</si>
  <si>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</si>
  <si>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</si>
  <si>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</si>
  <si>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</si>
  <si>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</si>
  <si>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</si>
  <si>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</si>
  <si>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</si>
  <si>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</si>
  <si>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</si>
  <si>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</si>
  <si>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</si>
  <si>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</si>
  <si>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</si>
  <si>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</si>
  <si>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</si>
  <si>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</si>
  <si>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</si>
  <si>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</si>
  <si>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</si>
  <si>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</si>
  <si>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</si>
  <si>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</si>
  <si>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</si>
  <si>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</si>
  <si>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</si>
  <si>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</si>
  <si>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</si>
  <si>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</si>
  <si>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</si>
  <si>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</si>
  <si>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</si>
  <si>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</si>
  <si>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</si>
  <si>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</si>
  <si>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</si>
  <si>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</si>
  <si>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</si>
  <si>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</si>
  <si>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</si>
  <si>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</si>
  <si>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</si>
  <si>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</si>
  <si>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</si>
  <si>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</si>
  <si>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</si>
  <si>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</si>
  <si>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</si>
  <si>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</si>
  <si>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</si>
  <si>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</si>
  <si>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</si>
  <si>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</si>
  <si>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</si>
  <si>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</si>
  <si>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</si>
  <si>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</si>
  <si>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</si>
  <si>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</si>
  <si>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</si>
  <si>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</si>
  <si>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</si>
  <si>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</si>
  <si>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</si>
  <si>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</si>
  <si>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</si>
  <si>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</si>
  <si>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</si>
  <si>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</si>
  <si>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</si>
  <si>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</si>
  <si>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</si>
  <si>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</si>
  <si>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</si>
  <si>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</si>
  <si>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</si>
  <si>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</si>
  <si>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</si>
  <si>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</si>
  <si>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</si>
  <si>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</si>
  <si>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</si>
  <si>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</si>
  <si>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</si>
  <si>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</si>
  <si>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</si>
  <si>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</si>
  <si>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</si>
  <si>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</si>
  <si>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</si>
  <si>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</si>
  <si>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</si>
  <si>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</si>
  <si>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</si>
  <si>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</si>
  <si>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</si>
  <si>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</si>
  <si>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</si>
  <si>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</si>
  <si>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</si>
  <si>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</si>
  <si>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</si>
  <si>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</si>
  <si>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</si>
  <si>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</si>
  <si>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</si>
  <si>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</si>
  <si>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</si>
  <si>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</si>
  <si>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</si>
  <si>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</si>
  <si>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</si>
  <si>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</si>
  <si>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</si>
  <si>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</si>
  <si>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</si>
  <si>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</si>
  <si>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</si>
  <si>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</si>
  <si>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</si>
  <si>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</si>
  <si>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</si>
  <si>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</si>
  <si>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</si>
  <si>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</si>
  <si>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</si>
  <si>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</si>
  <si>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</si>
  <si>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</si>
  <si>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</si>
  <si>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</si>
  <si>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</si>
  <si>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</si>
  <si>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</si>
  <si>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</si>
  <si>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</si>
  <si>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</si>
  <si>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</si>
  <si>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</si>
  <si>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</si>
  <si>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</si>
  <si>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</si>
  <si>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</si>
  <si>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</si>
  <si>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</si>
  <si>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</si>
  <si>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</si>
  <si>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</si>
  <si>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</si>
  <si>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</si>
  <si>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</si>
  <si>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</si>
  <si>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</si>
  <si>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</si>
  <si>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</si>
  <si>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</si>
  <si>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</si>
  <si>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</si>
  <si>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</si>
  <si>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</si>
  <si>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</si>
  <si>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</si>
  <si>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</si>
  <si>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</si>
  <si>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</si>
  <si>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</si>
  <si>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</si>
  <si>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</si>
  <si>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</si>
  <si>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</si>
  <si>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</si>
  <si>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</si>
  <si>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</si>
  <si>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</si>
  <si>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</si>
  <si>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</si>
  <si>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</si>
  <si>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</si>
  <si>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</si>
  <si>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</si>
  <si>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</si>
  <si>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</si>
  <si>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</si>
  <si>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</si>
  <si>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</si>
  <si>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</si>
  <si>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</si>
  <si>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</si>
  <si>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</si>
  <si>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</si>
  <si>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</si>
  <si>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</si>
  <si>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</si>
  <si>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</si>
  <si>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</si>
  <si>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</si>
  <si>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</si>
  <si>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</si>
  <si>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</si>
  <si>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</si>
  <si>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</si>
  <si>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</si>
  <si>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</si>
  <si>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</si>
  <si>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</si>
  <si>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</si>
  <si>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</si>
  <si>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</si>
  <si>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</si>
  <si>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</si>
  <si>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</si>
  <si>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</si>
  <si>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</si>
  <si>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</si>
  <si>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</si>
  <si>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</si>
  <si>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</si>
  <si>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</si>
  <si>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</si>
  <si>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</si>
  <si>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</si>
  <si>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</si>
  <si>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</si>
  <si>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</si>
  <si>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</si>
  <si>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</si>
  <si>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</si>
  <si>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</si>
  <si>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</si>
  <si>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</si>
  <si>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</si>
  <si>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</si>
  <si>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</si>
  <si>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</si>
  <si>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</si>
  <si>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</si>
  <si>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</si>
  <si>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</si>
  <si>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</si>
  <si>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</si>
  <si>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</si>
  <si>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</si>
  <si>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</si>
  <si>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</si>
  <si>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</si>
  <si>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</si>
  <si>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</si>
  <si>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</si>
  <si>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</si>
  <si>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</si>
  <si>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</si>
  <si>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</si>
  <si>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</si>
  <si>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</si>
  <si>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</si>
  <si>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</si>
  <si>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</si>
  <si>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</si>
  <si>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</si>
  <si>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</si>
  <si>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</si>
  <si>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</si>
  <si>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</si>
  <si>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</si>
  <si>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</si>
  <si>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</si>
  <si>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</si>
  <si>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</si>
  <si>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</si>
  <si>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</si>
  <si>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</si>
  <si>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</si>
  <si>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</si>
  <si>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</si>
  <si>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</si>
  <si>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</si>
  <si>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</si>
  <si>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</si>
  <si>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</si>
  <si>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</si>
  <si>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</si>
  <si>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</si>
  <si>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</si>
  <si>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</si>
  <si>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</si>
  <si>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</si>
  <si>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</si>
  <si>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</si>
  <si>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</si>
  <si>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</si>
  <si>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</si>
  <si>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</si>
  <si>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</si>
  <si>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</si>
  <si>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</si>
  <si>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</si>
  <si>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</si>
  <si>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</si>
  <si>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</si>
  <si>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</si>
  <si>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</si>
  <si>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</si>
  <si>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</si>
  <si>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</si>
  <si>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</si>
  <si>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</si>
  <si>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</si>
  <si>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</si>
  <si>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</si>
  <si>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</si>
  <si>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</si>
  <si>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</si>
  <si>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</si>
  <si>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</si>
  <si>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</si>
  <si>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</si>
  <si>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</si>
  <si>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</si>
  <si>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</si>
  <si>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</si>
  <si>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</si>
  <si>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</si>
  <si>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</si>
  <si>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</si>
  <si>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</si>
  <si>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</si>
  <si>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</si>
  <si>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</si>
  <si>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</si>
  <si>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</si>
  <si>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</si>
  <si>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</si>
  <si>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</si>
  <si>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</si>
  <si>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</si>
  <si>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</si>
  <si>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</si>
  <si>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</si>
  <si>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</si>
  <si>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</si>
  <si>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</si>
  <si>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</si>
  <si>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</si>
  <si>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</si>
  <si>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</si>
  <si>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</si>
  <si>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</si>
  <si>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</si>
  <si>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</si>
  <si>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</si>
  <si>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</si>
  <si>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</si>
  <si>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</si>
  <si>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</si>
  <si>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</si>
  <si>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</si>
  <si>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</si>
  <si>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</si>
  <si>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</si>
  <si>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</si>
  <si>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</si>
  <si>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</si>
  <si>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</si>
  <si>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</si>
  <si>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</si>
  <si>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</si>
  <si>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</si>
  <si>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</si>
  <si>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</si>
  <si>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</si>
  <si>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</si>
  <si>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</si>
  <si>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</si>
  <si>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</si>
  <si>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</si>
  <si>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</si>
  <si>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</si>
  <si>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</si>
  <si>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</si>
  <si>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</si>
  <si>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</si>
  <si>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</si>
  <si>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</si>
  <si>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</si>
  <si>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</si>
  <si>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</si>
  <si>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</si>
  <si>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</si>
  <si>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</si>
  <si>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</si>
  <si>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</si>
  <si>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</si>
  <si>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</si>
  <si>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</si>
  <si>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</si>
  <si>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</si>
  <si>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</si>
  <si>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</si>
  <si>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</si>
  <si>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</si>
  <si>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</si>
  <si>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</si>
  <si>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</si>
  <si>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</si>
  <si>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</si>
  <si>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</si>
  <si>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</si>
  <si>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</si>
  <si>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</si>
  <si>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</si>
  <si>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</si>
  <si>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</si>
  <si>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</si>
  <si>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</si>
  <si>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</si>
  <si>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</si>
  <si>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</si>
  <si>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</si>
  <si>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</si>
  <si>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</si>
  <si>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</si>
  <si>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</si>
  <si>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</si>
  <si>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</si>
  <si>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</si>
  <si>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</si>
  <si>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</si>
  <si>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</si>
  <si>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</si>
  <si>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</si>
  <si>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</si>
  <si>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</si>
  <si>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</si>
  <si>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</si>
  <si>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</si>
  <si>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</si>
  <si>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</si>
  <si>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</si>
  <si>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</si>
  <si>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</si>
  <si>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</si>
  <si>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</si>
  <si>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</si>
  <si>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</si>
  <si>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</si>
  <si>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</si>
  <si>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</si>
  <si>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</si>
  <si>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</si>
  <si>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</si>
  <si>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</si>
  <si>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</si>
  <si>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</si>
  <si>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</si>
  <si>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</si>
  <si>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</si>
  <si>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</si>
  <si>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</si>
  <si>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</si>
  <si>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</si>
  <si>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</si>
  <si>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</si>
  <si>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</si>
  <si>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</si>
  <si>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</si>
  <si>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</si>
  <si>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</si>
  <si>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</si>
  <si>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</si>
  <si>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</si>
  <si>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</si>
  <si>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</si>
  <si>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</si>
  <si>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</si>
  <si>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</si>
  <si>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</si>
  <si>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</si>
  <si>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</si>
  <si>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</si>
  <si>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</si>
  <si>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</si>
  <si>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</si>
  <si>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</si>
  <si>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</si>
  <si>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</si>
  <si>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</si>
  <si>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</si>
  <si>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</si>
  <si>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</si>
  <si>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</si>
  <si>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</si>
  <si>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</si>
  <si>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</si>
  <si>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</si>
  <si>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</si>
  <si>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</si>
  <si>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</si>
  <si>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</si>
  <si>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</si>
  <si>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</si>
  <si>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</si>
  <si>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</si>
  <si>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</si>
  <si>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</si>
  <si>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</si>
  <si>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</si>
  <si>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</si>
  <si>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</si>
  <si>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</si>
  <si>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</si>
  <si>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</si>
  <si>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</si>
  <si>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</si>
  <si>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</si>
  <si>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</si>
  <si>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</si>
  <si>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</si>
  <si>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</si>
  <si>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</si>
  <si>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</si>
  <si>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</si>
  <si>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</si>
  <si>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</si>
  <si>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</si>
  <si>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</si>
  <si>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</si>
  <si>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</si>
  <si>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</si>
  <si>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</si>
  <si>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</si>
  <si>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</si>
  <si>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</si>
  <si>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</si>
  <si>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</si>
  <si>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</si>
  <si>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</si>
  <si>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</si>
  <si>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</si>
  <si>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</si>
  <si>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</si>
  <si>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</si>
  <si>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</si>
  <si>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</si>
  <si>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</si>
  <si>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</si>
  <si>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</si>
  <si>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</si>
  <si>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</si>
  <si>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</si>
  <si>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</si>
  <si>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</si>
  <si>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</si>
  <si>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</si>
  <si>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</si>
  <si>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</si>
  <si>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</si>
  <si>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</si>
  <si>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</si>
  <si>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</si>
  <si>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</si>
  <si>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</si>
  <si>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</si>
  <si>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</si>
  <si>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</si>
  <si>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</si>
  <si>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</si>
  <si>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</si>
  <si>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</si>
  <si>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</si>
  <si>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</si>
  <si>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</si>
  <si>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</si>
  <si>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</si>
  <si>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</si>
  <si>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</si>
  <si>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</si>
  <si>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</si>
  <si>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</si>
  <si>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</si>
  <si>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</si>
  <si>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</si>
  <si>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</si>
  <si>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</si>
  <si>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</si>
  <si>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</si>
  <si>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</si>
  <si>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</si>
  <si>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</si>
  <si>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</si>
  <si>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</si>
  <si>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</si>
  <si>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</si>
  <si>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</si>
  <si>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</si>
  <si>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</si>
  <si>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</si>
  <si>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</si>
  <si>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</si>
  <si>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</si>
  <si>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</si>
  <si>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</si>
  <si>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</si>
  <si>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</si>
  <si>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</si>
  <si>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</si>
  <si>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</si>
  <si>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</si>
  <si>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</si>
  <si>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</si>
  <si>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</si>
  <si>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</si>
  <si>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</si>
  <si>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</si>
  <si>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</si>
  <si>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</si>
  <si>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</si>
  <si>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</si>
  <si>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</si>
  <si>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</si>
  <si>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</si>
  <si>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</si>
  <si>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</si>
  <si>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</si>
  <si>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</si>
  <si>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</si>
  <si>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</si>
  <si>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</si>
  <si>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</si>
  <si>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</si>
  <si>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</si>
  <si>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</si>
  <si>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</si>
  <si>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</si>
  <si>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</si>
  <si>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</si>
  <si>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</si>
  <si>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</si>
  <si>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</si>
  <si>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</si>
  <si>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</si>
  <si>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</si>
  <si>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</si>
  <si>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</si>
  <si>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</si>
  <si>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</si>
  <si>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</si>
  <si>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</si>
  <si>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</si>
  <si>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</si>
  <si>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</si>
  <si>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</si>
  <si>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</si>
  <si>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</si>
  <si>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</si>
  <si>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</si>
  <si>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</si>
  <si>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</si>
  <si>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</si>
  <si>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</si>
  <si>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</si>
  <si>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</si>
  <si>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</si>
  <si>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</si>
  <si>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</si>
  <si>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</si>
  <si>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</si>
  <si>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</si>
  <si>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</si>
  <si>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</si>
  <si>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</si>
  <si>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</si>
  <si>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</si>
  <si>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</si>
  <si>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</si>
  <si>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</si>
  <si>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</si>
  <si>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</si>
  <si>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</si>
  <si>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</si>
  <si>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</si>
  <si>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</si>
  <si>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</si>
  <si>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</si>
  <si>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</si>
  <si>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</si>
  <si>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</si>
  <si>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</si>
  <si>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</si>
  <si>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</si>
  <si>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</si>
  <si>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</si>
  <si>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</si>
  <si>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</si>
  <si>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</si>
  <si>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</si>
  <si>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</si>
  <si>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</si>
  <si>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</si>
  <si>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</si>
  <si>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</si>
  <si>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</si>
  <si>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</si>
  <si>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</si>
  <si>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</si>
  <si>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</si>
  <si>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</si>
  <si>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</si>
  <si>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</si>
  <si>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</si>
  <si>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</si>
  <si>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</si>
  <si>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</si>
  <si>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</si>
  <si>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</si>
  <si>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</si>
  <si>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</si>
  <si>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</si>
  <si>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</si>
  <si>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</si>
  <si>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</si>
  <si>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</si>
  <si>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</si>
  <si>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</si>
  <si>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</si>
  <si>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</si>
  <si>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</si>
  <si>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</si>
  <si>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</si>
  <si>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</si>
  <si>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</si>
  <si>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</si>
  <si>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</si>
  <si>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</si>
  <si>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</si>
  <si>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</si>
  <si>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</si>
  <si>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</si>
  <si>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</si>
  <si>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</si>
  <si>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</si>
  <si>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</si>
  <si>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</si>
  <si>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</si>
  <si>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</si>
  <si>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</si>
  <si>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</si>
  <si>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</si>
  <si>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</si>
  <si>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</si>
  <si>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</si>
  <si>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</si>
  <si>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</si>
  <si>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</si>
  <si>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</si>
  <si>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</si>
  <si>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</si>
  <si>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</si>
  <si>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</si>
  <si>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</si>
  <si>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</si>
  <si>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</si>
  <si>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</si>
  <si>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</si>
  <si>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</si>
  <si>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</si>
  <si>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</si>
  <si>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</si>
  <si>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</si>
  <si>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</si>
  <si>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</si>
  <si>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</si>
  <si>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</si>
  <si>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</si>
  <si>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</si>
  <si>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</si>
  <si>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</si>
  <si>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</si>
  <si>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</si>
  <si>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</si>
  <si>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</si>
  <si>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</si>
  <si>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</si>
  <si>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</si>
  <si>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</si>
  <si>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</si>
  <si>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</si>
  <si>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</si>
  <si>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</si>
  <si>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</si>
  <si>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</si>
  <si>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</si>
  <si>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</si>
  <si>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</si>
  <si>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</si>
  <si>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</si>
  <si>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</si>
  <si>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</si>
  <si>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</si>
  <si>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</si>
  <si>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</si>
  <si>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</si>
  <si>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</si>
  <si>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</si>
  <si>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</si>
  <si>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</si>
  <si>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</si>
  <si>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</si>
  <si>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</si>
  <si>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</si>
  <si>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</si>
  <si>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</si>
  <si>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</si>
  <si>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</si>
  <si>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</si>
  <si>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</si>
  <si>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</si>
  <si>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</si>
  <si>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</si>
  <si>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</si>
  <si>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</si>
  <si>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</si>
  <si>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</si>
  <si>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</si>
  <si>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</si>
  <si>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</si>
  <si>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</si>
  <si>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</si>
  <si>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</si>
  <si>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</si>
  <si>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</si>
  <si>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</si>
  <si>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</si>
  <si>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</si>
  <si>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</si>
  <si>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</si>
  <si>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</si>
  <si>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</si>
  <si>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</si>
  <si>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</si>
  <si>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</si>
  <si>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</si>
  <si>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</si>
  <si>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</si>
  <si>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</si>
  <si>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</si>
  <si>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</si>
  <si>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</si>
  <si>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</si>
  <si>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</si>
  <si>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</si>
  <si>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</si>
  <si>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</si>
  <si>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</si>
  <si>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</si>
  <si>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</si>
  <si>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</si>
  <si>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</si>
  <si>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</si>
  <si>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</si>
  <si>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</si>
  <si>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</si>
  <si>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</si>
  <si>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</si>
  <si>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</si>
  <si>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</si>
  <si>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</si>
  <si>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</si>
  <si>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</si>
  <si>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</si>
  <si>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</si>
  <si>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</si>
  <si>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</si>
  <si>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</si>
  <si>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</si>
  <si>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</si>
  <si>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</si>
  <si>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</si>
  <si>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</si>
  <si>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</si>
  <si>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</si>
  <si>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</si>
  <si>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</si>
  <si>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</si>
  <si>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</si>
  <si>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</si>
  <si>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</si>
  <si>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</si>
  <si>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</si>
  <si>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</si>
  <si>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</si>
  <si>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</si>
  <si>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</si>
  <si>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</si>
  <si>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</si>
  <si>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</si>
  <si>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</si>
  <si>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</si>
  <si>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</si>
  <si>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</si>
  <si>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</si>
  <si>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</si>
  <si>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</si>
  <si>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</si>
  <si>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</si>
  <si>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</si>
  <si>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</si>
  <si>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</si>
  <si>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</si>
  <si>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</si>
  <si>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</si>
  <si>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</si>
  <si>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</si>
  <si>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</si>
  <si>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</si>
  <si>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</si>
  <si>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</si>
  <si>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</si>
  <si>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</si>
  <si>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</si>
  <si>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</si>
  <si>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</si>
  <si>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</si>
  <si>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</si>
  <si>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</si>
  <si>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</si>
  <si>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</si>
  <si>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</si>
  <si>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</si>
  <si>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</si>
  <si>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</si>
  <si>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</si>
  <si>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</si>
  <si>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</si>
  <si>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</si>
  <si>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</si>
  <si>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</si>
  <si>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</si>
  <si>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</si>
  <si>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</si>
  <si>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</si>
  <si>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</si>
  <si>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</si>
  <si>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</si>
  <si>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</si>
  <si>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</si>
  <si>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</si>
  <si>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</si>
  <si>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</si>
  <si>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</si>
  <si>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</si>
  <si>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</si>
  <si>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</si>
  <si>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</si>
  <si>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</si>
  <si>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</si>
  <si>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</si>
  <si>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</si>
  <si>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</si>
  <si>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</si>
  <si>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</si>
  <si>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</si>
  <si>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</si>
  <si>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</si>
  <si>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</si>
  <si>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</si>
  <si>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</si>
  <si>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</si>
  <si>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</si>
  <si>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</si>
  <si>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</si>
  <si>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</si>
  <si>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</si>
  <si>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</si>
  <si>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</si>
  <si>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</si>
  <si>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</si>
  <si>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</si>
  <si>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</si>
  <si>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</si>
  <si>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</si>
  <si>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</si>
  <si>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</si>
  <si>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</si>
  <si>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</si>
  <si>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</si>
  <si>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</si>
  <si>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</si>
  <si>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</si>
  <si>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</si>
  <si>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</si>
  <si>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</si>
  <si>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</si>
  <si>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</si>
  <si>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</si>
  <si>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</si>
  <si>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</si>
  <si>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</si>
  <si>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</si>
  <si>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</si>
  <si>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</si>
  <si>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</si>
  <si>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</si>
  <si>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</si>
  <si>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</si>
  <si>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</si>
  <si>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</si>
  <si>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</si>
  <si>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</si>
  <si>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</si>
  <si>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</si>
  <si>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</si>
  <si>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</si>
  <si>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</si>
  <si>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</si>
  <si>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</si>
  <si>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</si>
  <si>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</si>
  <si>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</si>
  <si>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</si>
  <si>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</si>
  <si>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</si>
  <si>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</si>
  <si>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</si>
  <si>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</si>
  <si>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</si>
  <si>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</si>
  <si>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</si>
  <si>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</si>
  <si>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</si>
  <si>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</si>
  <si>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</si>
  <si>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</si>
  <si>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</si>
  <si>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</si>
  <si>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</si>
  <si>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</si>
  <si>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</si>
  <si>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</si>
  <si>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</si>
  <si>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</si>
  <si>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</si>
  <si>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</si>
  <si>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</si>
  <si>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</si>
  <si>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</si>
  <si>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</si>
  <si>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</si>
  <si>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</si>
  <si>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</si>
  <si>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</si>
  <si>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</si>
  <si>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</si>
  <si>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</si>
  <si>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</si>
  <si>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</si>
  <si>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</si>
  <si>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</si>
  <si>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</si>
  <si>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</si>
  <si>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</si>
  <si>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</si>
  <si>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</si>
  <si>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</si>
  <si>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</si>
  <si>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</si>
  <si>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</si>
  <si>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</si>
  <si>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</si>
  <si>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</si>
  <si>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</si>
  <si>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</si>
  <si>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</si>
  <si>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</si>
  <si>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</si>
  <si>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</si>
  <si>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</si>
  <si>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</si>
  <si>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</si>
  <si>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</si>
  <si>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</si>
  <si>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</si>
  <si>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</si>
  <si>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</si>
  <si>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</si>
  <si>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</si>
  <si>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</si>
  <si>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</si>
  <si>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</si>
  <si>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</si>
  <si>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</si>
  <si>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</si>
  <si>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</si>
  <si>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</si>
  <si>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</si>
  <si>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</si>
  <si>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</si>
  <si>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</si>
  <si>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</si>
  <si>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</si>
  <si>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</si>
  <si>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</si>
  <si>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</si>
  <si>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</si>
  <si>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</si>
  <si>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</si>
  <si>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</si>
  <si>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</si>
  <si>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</si>
  <si>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</si>
  <si>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</si>
  <si>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</si>
  <si>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</si>
  <si>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</si>
  <si>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</si>
  <si>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</si>
  <si>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</si>
  <si>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</si>
  <si>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</si>
  <si>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</si>
  <si>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</si>
  <si>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</si>
  <si>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</si>
  <si>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</si>
  <si>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</si>
  <si>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</si>
  <si>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</si>
  <si>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</si>
  <si>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</si>
  <si>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</si>
  <si>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</si>
  <si>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</si>
  <si>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</si>
  <si>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</si>
  <si>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</si>
  <si>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</si>
  <si>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</si>
  <si>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</si>
  <si>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</si>
  <si>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</si>
  <si>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</si>
  <si>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</si>
  <si>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</si>
  <si>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</si>
  <si>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</si>
  <si>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</si>
  <si>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</si>
  <si>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</si>
  <si>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</si>
  <si>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</si>
  <si>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</si>
  <si>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</si>
  <si>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</si>
  <si>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</si>
  <si>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</si>
  <si>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</si>
  <si>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</si>
  <si>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</si>
  <si>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</si>
  <si>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</si>
  <si>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</si>
  <si>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</si>
  <si>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</si>
  <si>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</si>
  <si>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</si>
  <si>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</si>
  <si>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</si>
  <si>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</si>
  <si>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</si>
  <si>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</si>
  <si>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</si>
  <si>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</si>
  <si>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</si>
  <si>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</si>
  <si>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</si>
  <si>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</si>
  <si>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</si>
  <si>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</si>
  <si>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</si>
  <si>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</si>
  <si>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</si>
  <si>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</si>
  <si>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</si>
  <si>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</si>
  <si>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</si>
  <si>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</si>
  <si>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</si>
  <si>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</si>
  <si>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</si>
  <si>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</si>
  <si>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</si>
  <si>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</si>
  <si>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</si>
  <si>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</si>
  <si>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</si>
  <si>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</si>
  <si>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</si>
  <si>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</si>
  <si>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</si>
  <si>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</si>
  <si>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</si>
  <si>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</si>
  <si>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</si>
  <si>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</si>
  <si>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</si>
  <si>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</si>
  <si>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</si>
  <si>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</si>
  <si>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</si>
  <si>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</si>
  <si>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</si>
  <si>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</si>
  <si>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</si>
  <si>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</si>
  <si>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</si>
  <si>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</si>
  <si>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</si>
  <si>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</si>
  <si>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</si>
  <si>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</si>
  <si>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</si>
  <si>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</si>
  <si>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</si>
  <si>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</si>
  <si>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</si>
  <si>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</si>
  <si>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</si>
  <si>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</si>
  <si>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</si>
  <si>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</si>
  <si>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</si>
  <si>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</si>
  <si>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</si>
  <si>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</si>
  <si>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</si>
  <si>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</si>
  <si>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</si>
  <si>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</si>
  <si>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</si>
  <si>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</si>
  <si>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</si>
  <si>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</si>
  <si>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</si>
  <si>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</si>
  <si>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</si>
  <si>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</si>
  <si>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</si>
  <si>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</si>
  <si>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</si>
  <si>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</si>
  <si>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</si>
  <si>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</si>
  <si>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</si>
  <si>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</si>
  <si>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</si>
  <si>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</si>
  <si>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</si>
  <si>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</si>
  <si>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</si>
  <si>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</si>
  <si>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</si>
  <si>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</si>
  <si>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</si>
  <si>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</si>
  <si>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</si>
  <si>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</si>
  <si>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</si>
  <si>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</si>
  <si>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</si>
  <si>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</si>
  <si>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</si>
  <si>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</si>
  <si>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</si>
  <si>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</si>
  <si>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</si>
  <si>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</si>
  <si>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</si>
  <si>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</si>
  <si>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</si>
  <si>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</si>
  <si>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</si>
  <si>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</si>
  <si>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</si>
  <si>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</si>
  <si>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</si>
  <si>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</si>
  <si>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</si>
  <si>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</si>
  <si>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</si>
  <si>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</si>
  <si>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</si>
  <si>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</si>
  <si>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</si>
  <si>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</si>
  <si>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</si>
  <si>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</si>
  <si>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</si>
  <si>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</si>
  <si>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</si>
  <si>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</si>
  <si>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</si>
  <si>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</si>
  <si>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</si>
  <si>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</si>
  <si>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</si>
  <si>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</si>
  <si>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</si>
  <si>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</si>
  <si>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</si>
  <si>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</si>
  <si>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</si>
  <si>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</si>
  <si>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</si>
  <si>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</si>
  <si>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</si>
  <si>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</si>
  <si>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</si>
  <si>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</si>
  <si>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</si>
  <si>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</si>
  <si>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</si>
  <si>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</si>
  <si>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</si>
  <si>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</si>
  <si>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</si>
  <si>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</si>
  <si>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</si>
  <si>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</si>
  <si>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</si>
  <si>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</si>
  <si>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</si>
  <si>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</si>
  <si>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</si>
  <si>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</si>
  <si>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</si>
  <si>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</si>
  <si>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</si>
  <si>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</si>
  <si>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</si>
  <si>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</si>
  <si>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</si>
  <si>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</si>
  <si>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</si>
  <si>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</si>
  <si>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</si>
  <si>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</si>
  <si>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</si>
  <si>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</si>
  <si>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</si>
  <si>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</si>
  <si>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</si>
  <si>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</si>
  <si>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</si>
  <si>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</si>
  <si>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</si>
  <si>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</si>
  <si>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</si>
  <si>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</si>
  <si>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</si>
  <si>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</si>
  <si>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</si>
  <si>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</si>
  <si>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</si>
  <si>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</si>
  <si>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</si>
  <si>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</si>
  <si>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</si>
  <si>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</si>
  <si>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</si>
  <si>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</si>
  <si>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</si>
  <si>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</si>
  <si>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</si>
  <si>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</si>
  <si>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</si>
  <si>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</si>
  <si>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</si>
  <si>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</si>
  <si>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</si>
  <si>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</si>
  <si>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</si>
  <si>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</si>
  <si>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</si>
  <si>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</si>
  <si>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</si>
  <si>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</si>
  <si>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</si>
  <si>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</si>
  <si>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</si>
  <si>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</si>
  <si>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</si>
  <si>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</si>
  <si>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</si>
  <si>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</si>
  <si>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</si>
  <si>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</si>
  <si>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</si>
  <si>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</si>
  <si>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</si>
  <si>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</si>
  <si>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</si>
  <si>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</si>
  <si>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</si>
  <si>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</si>
  <si>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</si>
  <si>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</si>
  <si>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</si>
  <si>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</si>
  <si>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</si>
  <si>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</si>
  <si>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</si>
  <si>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</si>
  <si>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</si>
  <si>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</si>
  <si>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</si>
  <si>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</si>
  <si>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</si>
  <si>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</si>
  <si>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</si>
  <si>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</si>
  <si>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</si>
  <si>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</si>
  <si>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</si>
  <si>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</si>
  <si>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</si>
  <si>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</si>
  <si>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</si>
  <si>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</si>
  <si>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</si>
  <si>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</si>
  <si>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</si>
  <si>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</si>
  <si>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</si>
  <si>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</si>
  <si>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</si>
  <si>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</si>
  <si>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</si>
  <si>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</si>
  <si>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</si>
  <si>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</si>
  <si>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</si>
  <si>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</si>
  <si>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</si>
  <si>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</si>
  <si>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</si>
  <si>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</si>
  <si>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</si>
  <si>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</si>
  <si>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</si>
  <si>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</si>
  <si>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</si>
  <si>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</si>
  <si>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</si>
  <si>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</si>
  <si>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</si>
  <si>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</si>
  <si>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</si>
  <si>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</si>
  <si>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</si>
  <si>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</si>
  <si>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</si>
  <si>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</si>
  <si>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</si>
  <si>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</si>
  <si>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</si>
  <si>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</si>
  <si>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</si>
  <si>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</si>
  <si>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</si>
  <si>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</si>
  <si>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</si>
  <si>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</si>
  <si>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</si>
  <si>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</si>
  <si>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</si>
  <si>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</si>
  <si>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</si>
  <si>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</si>
  <si>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</si>
  <si>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</si>
  <si>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</si>
  <si>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</si>
  <si>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</si>
  <si>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</si>
  <si>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</si>
  <si>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</si>
  <si>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</si>
  <si>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</si>
  <si>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</si>
  <si>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</si>
  <si>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</si>
  <si>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</si>
  <si>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</si>
  <si>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</si>
  <si>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</si>
  <si>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</si>
  <si>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</si>
  <si>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</si>
  <si>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</si>
  <si>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</si>
  <si>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</si>
  <si>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</si>
  <si>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</si>
  <si>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</si>
  <si>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</si>
  <si>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</si>
  <si>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</si>
  <si>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</si>
  <si>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</si>
  <si>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</si>
  <si>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</si>
  <si>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</si>
  <si>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</si>
  <si>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</si>
  <si>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</si>
  <si>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</si>
  <si>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</si>
  <si>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</si>
  <si>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</si>
  <si>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</si>
  <si>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</si>
  <si>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</si>
  <si>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</si>
  <si>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</si>
  <si>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</si>
  <si>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</si>
  <si>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</si>
  <si>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</si>
  <si>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</si>
  <si>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</si>
  <si>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</si>
  <si>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</si>
  <si>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</si>
  <si>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</si>
  <si>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</si>
  <si>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</si>
  <si>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</si>
  <si>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</si>
  <si>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</si>
  <si>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</si>
  <si>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</si>
  <si>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</si>
  <si>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</si>
  <si>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</si>
  <si>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</si>
  <si>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</si>
  <si>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</si>
  <si>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</si>
  <si>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</si>
  <si>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</si>
  <si>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</si>
  <si>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</si>
  <si>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</si>
  <si>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</si>
  <si>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</si>
  <si>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</si>
  <si>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</si>
  <si>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</si>
  <si>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</si>
  <si>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</si>
  <si>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</si>
  <si>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</si>
  <si>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</si>
  <si>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</si>
  <si>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</si>
  <si>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</si>
  <si>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</si>
  <si>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</si>
  <si>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</si>
  <si>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</si>
  <si>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</si>
  <si>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</si>
  <si>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</si>
  <si>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</si>
  <si>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</si>
  <si>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</si>
  <si>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</si>
  <si>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</si>
  <si>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</si>
  <si>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</si>
  <si>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</si>
  <si>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</si>
  <si>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</si>
  <si>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</si>
  <si>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</si>
  <si>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</si>
  <si>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</si>
  <si>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</si>
  <si>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</si>
  <si>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</si>
  <si>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</si>
  <si>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</si>
  <si>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</si>
  <si>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</si>
  <si>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</si>
  <si>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</si>
  <si>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</si>
  <si>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</si>
  <si>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</si>
  <si>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</si>
  <si>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</si>
  <si>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</si>
  <si>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</si>
  <si>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</si>
  <si>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</si>
  <si>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</si>
  <si>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</si>
  <si>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</si>
  <si>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</si>
  <si>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</si>
  <si>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</si>
  <si>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</si>
  <si>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</si>
  <si>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</si>
  <si>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</si>
  <si>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</si>
  <si>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</si>
  <si>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</si>
  <si>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</si>
  <si>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</si>
  <si>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</si>
  <si>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</si>
  <si>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</si>
  <si>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</si>
  <si>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</si>
  <si>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</si>
  <si>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</si>
  <si>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</si>
  <si>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</si>
  <si>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</si>
  <si>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</si>
  <si>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</si>
  <si>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</si>
  <si>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</si>
  <si>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</si>
  <si>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</si>
  <si>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</si>
  <si>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</si>
  <si>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</si>
  <si>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</si>
  <si>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</si>
  <si>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</si>
  <si>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</si>
  <si>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</si>
  <si>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</si>
  <si>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</si>
  <si>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</si>
  <si>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</si>
  <si>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</si>
  <si>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</si>
  <si>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</si>
  <si>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</si>
  <si>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</si>
  <si>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</si>
  <si>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</si>
  <si>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</si>
  <si>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</si>
  <si>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</si>
  <si>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</si>
  <si>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</si>
  <si>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</si>
  <si>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</si>
  <si>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</si>
  <si>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</si>
  <si>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</si>
  <si>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</si>
  <si>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</si>
  <si>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</si>
  <si>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</si>
  <si>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</si>
  <si>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</si>
  <si>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</si>
  <si>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</si>
  <si>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</si>
  <si>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</si>
  <si>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</si>
  <si>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</si>
  <si>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</si>
  <si>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</si>
  <si>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</si>
  <si>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</si>
  <si>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</si>
  <si>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</si>
  <si>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</si>
  <si>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</si>
  <si>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</si>
  <si>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</si>
  <si>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</si>
  <si>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</si>
  <si>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</si>
  <si>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</si>
  <si>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</si>
  <si>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</si>
  <si>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</si>
  <si>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</si>
  <si>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</si>
  <si>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</si>
  <si>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</si>
  <si>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</si>
  <si>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</si>
  <si>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</si>
  <si>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</si>
  <si>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</si>
  <si>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</si>
  <si>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</si>
  <si>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</si>
  <si>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</si>
  <si>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</si>
  <si>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</si>
  <si>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</si>
  <si>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</si>
  <si>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</si>
  <si>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</si>
  <si>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</si>
  <si>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</si>
  <si>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</si>
  <si>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</si>
  <si>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</si>
  <si>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</si>
  <si>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</si>
  <si>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</si>
  <si>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</si>
  <si>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</si>
  <si>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</si>
  <si>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</si>
  <si>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</si>
  <si>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</si>
  <si>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</si>
  <si>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</si>
  <si>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</si>
  <si>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</si>
  <si>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</si>
  <si>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</si>
  <si>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</si>
  <si>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</si>
  <si>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</si>
  <si>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</si>
  <si>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</si>
  <si>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</si>
  <si>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</si>
  <si>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</si>
  <si>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</si>
  <si>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</si>
  <si>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</si>
  <si>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</si>
  <si>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</si>
  <si>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</si>
  <si>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</si>
  <si>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</si>
  <si>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</si>
  <si>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</si>
  <si>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</si>
  <si>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</si>
  <si>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</si>
  <si>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</si>
  <si>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</si>
  <si>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</si>
  <si>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</si>
  <si>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</si>
  <si>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</si>
  <si>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</si>
  <si>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</si>
  <si>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</si>
  <si>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</si>
  <si>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</si>
  <si>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</si>
  <si>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</si>
  <si>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</si>
  <si>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</si>
  <si>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</si>
  <si>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</si>
  <si>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</si>
  <si>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</si>
  <si>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</si>
  <si>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</si>
  <si>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</si>
  <si>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</si>
  <si>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</si>
  <si>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</si>
  <si>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</si>
  <si>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</si>
  <si>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</si>
  <si>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</si>
  <si>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</si>
  <si>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</si>
  <si>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</si>
  <si>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</si>
  <si>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</si>
  <si>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</si>
  <si>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</si>
  <si>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</si>
  <si>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</si>
  <si>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</si>
  <si>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</si>
  <si>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</si>
  <si>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</si>
  <si>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</si>
  <si>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</si>
  <si>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</si>
  <si>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</si>
  <si>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</si>
  <si>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</si>
  <si>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</si>
  <si>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</si>
  <si>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</si>
  <si>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</si>
  <si>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</si>
  <si>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</si>
  <si>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</si>
  <si>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</si>
  <si>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</si>
  <si>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</si>
  <si>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</si>
  <si>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</si>
  <si>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</si>
  <si>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</si>
  <si>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</si>
  <si>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</si>
  <si>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</si>
  <si>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</si>
  <si>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</si>
  <si>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</si>
  <si>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</si>
  <si>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</si>
  <si>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</si>
  <si>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</si>
  <si>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</si>
  <si>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</si>
  <si>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</si>
  <si>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</si>
  <si>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</si>
  <si>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</si>
  <si>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</si>
  <si>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</si>
  <si>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</si>
  <si>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</si>
  <si>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</si>
  <si>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</si>
  <si>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</si>
  <si>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</si>
  <si>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</si>
  <si>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</si>
  <si>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</si>
  <si>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</si>
  <si>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</si>
  <si>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</si>
  <si>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</si>
  <si>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</si>
  <si>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</si>
  <si>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</si>
  <si>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</si>
  <si>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</si>
  <si>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</si>
  <si>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</si>
  <si>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</si>
  <si>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</si>
  <si>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</si>
  <si>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</si>
  <si>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</si>
  <si>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</si>
  <si>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</si>
  <si>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</si>
  <si>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</si>
  <si>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</si>
  <si>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</si>
  <si>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</si>
  <si>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</si>
  <si>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</si>
  <si>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</si>
  <si>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</si>
  <si>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</si>
  <si>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</si>
  <si>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</si>
  <si>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</si>
  <si>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</si>
  <si>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</si>
  <si>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</si>
  <si>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</si>
  <si>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</si>
  <si>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</si>
  <si>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</si>
  <si>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</si>
  <si>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</si>
  <si>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</si>
  <si>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</si>
  <si>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</si>
  <si>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</si>
  <si>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</si>
  <si>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</si>
  <si>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</si>
  <si>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</si>
  <si>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</si>
  <si>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</si>
  <si>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</si>
  <si>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</si>
  <si>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</si>
  <si>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</si>
  <si>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</si>
  <si>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</si>
  <si>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</si>
  <si>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</si>
  <si>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</si>
  <si>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</si>
  <si>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</si>
  <si>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</si>
  <si>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</si>
  <si>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</si>
  <si>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</si>
  <si>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</si>
  <si>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</si>
  <si>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</si>
  <si>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</si>
  <si>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</si>
  <si>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</si>
  <si>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</si>
  <si>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</si>
  <si>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</si>
  <si>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</si>
  <si>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</si>
  <si>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</si>
  <si>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</si>
  <si>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</si>
  <si>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</si>
  <si>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</si>
  <si>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</si>
  <si>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</si>
  <si>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</si>
  <si>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</si>
  <si>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</si>
  <si>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</si>
  <si>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</si>
  <si>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</si>
  <si>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</si>
  <si>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</si>
  <si>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</si>
  <si>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</si>
  <si>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</si>
  <si>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</si>
  <si>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</si>
  <si>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</si>
  <si>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</si>
  <si>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</si>
  <si>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</si>
  <si>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</si>
  <si>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</si>
  <si>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</si>
  <si>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</si>
  <si>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</si>
  <si>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</si>
  <si>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</si>
  <si>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</si>
  <si>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</si>
  <si>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</si>
  <si>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</si>
  <si>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</si>
  <si>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</si>
  <si>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</si>
  <si>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</si>
  <si>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</si>
  <si>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</si>
  <si>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</si>
  <si>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</si>
  <si>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</si>
  <si>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</si>
  <si>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</si>
  <si>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</si>
  <si>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</si>
  <si>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</si>
  <si>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</si>
  <si>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</si>
  <si>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</si>
  <si>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</si>
  <si>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</si>
  <si>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</si>
  <si>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</si>
  <si>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</si>
  <si>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</si>
  <si>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</si>
  <si>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</si>
  <si>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</si>
  <si>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</si>
  <si>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</si>
  <si>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</si>
  <si>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</si>
  <si>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</si>
  <si>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</si>
  <si>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</si>
  <si>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</si>
  <si>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</si>
  <si>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</si>
  <si>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</si>
  <si>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</si>
  <si>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</si>
  <si>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</si>
  <si>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</si>
  <si>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</si>
  <si>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</si>
  <si>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</si>
  <si>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</si>
  <si>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</si>
  <si>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</si>
  <si>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</si>
  <si>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</si>
  <si>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</si>
  <si>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</si>
  <si>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</si>
  <si>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</si>
  <si>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</si>
  <si>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</si>
  <si>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</si>
  <si>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</si>
  <si>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</si>
  <si>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</si>
  <si>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</si>
  <si>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</si>
  <si>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</si>
  <si>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</si>
  <si>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</si>
  <si>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</si>
  <si>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</si>
  <si>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</si>
  <si>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</si>
  <si>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</si>
  <si>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</si>
  <si>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</si>
  <si>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</si>
  <si>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</si>
  <si>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</si>
  <si>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</si>
  <si>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</si>
  <si>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</si>
  <si>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</si>
  <si>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</si>
  <si>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</si>
  <si>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</si>
  <si>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</si>
  <si>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</si>
  <si>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</si>
  <si>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</si>
  <si>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</si>
  <si>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</si>
  <si>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</si>
  <si>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</si>
  <si>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</si>
  <si>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</si>
  <si>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</si>
  <si>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</si>
  <si>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</si>
  <si>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</si>
  <si>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</si>
  <si>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</si>
  <si>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</si>
  <si>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</si>
  <si>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</si>
  <si>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</si>
  <si>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</si>
  <si>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</si>
  <si>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</si>
  <si>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</si>
  <si>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</si>
  <si>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</si>
  <si>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</si>
  <si>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</si>
  <si>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</si>
  <si>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</si>
  <si>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</si>
  <si>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</si>
  <si>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</si>
  <si>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</si>
  <si>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</si>
  <si>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</si>
  <si>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</si>
  <si>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</si>
  <si>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</si>
  <si>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</si>
  <si>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</si>
  <si>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</si>
  <si>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</si>
  <si>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</si>
  <si>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</si>
  <si>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</si>
  <si>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</si>
  <si>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</si>
  <si>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</si>
  <si>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</si>
  <si>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</si>
  <si>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</si>
  <si>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</si>
  <si>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</si>
  <si>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</si>
  <si>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</si>
  <si>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</si>
  <si>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</si>
  <si>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</si>
  <si>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</si>
  <si>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</si>
  <si>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</si>
  <si>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</si>
  <si>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</si>
  <si>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</si>
  <si>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</si>
  <si>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</si>
  <si>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</si>
  <si>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</si>
  <si>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</si>
  <si>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</si>
  <si>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</si>
  <si>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</si>
  <si>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</si>
  <si>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</si>
  <si>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</si>
  <si>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</si>
  <si>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</si>
  <si>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</si>
  <si>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</si>
  <si>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</si>
  <si>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</si>
  <si>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</si>
  <si>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</si>
  <si>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</si>
  <si>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</si>
  <si>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</si>
  <si>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</si>
  <si>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</si>
  <si>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</si>
  <si>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</si>
  <si>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</si>
  <si>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</si>
  <si>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</si>
  <si>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</si>
  <si>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</si>
  <si>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</si>
  <si>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</si>
  <si>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</si>
  <si>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</si>
  <si>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</si>
  <si>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</si>
  <si>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</si>
  <si>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</si>
  <si>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</si>
  <si>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</si>
  <si>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</si>
  <si>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</si>
  <si>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</si>
  <si>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</si>
  <si>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</si>
  <si>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</si>
  <si>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</si>
  <si>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</si>
  <si>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</si>
  <si>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</si>
  <si>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</si>
  <si>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</si>
  <si>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</si>
  <si>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</si>
  <si>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</si>
  <si>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</si>
  <si>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</si>
  <si>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</si>
  <si>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</si>
  <si>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</si>
  <si>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</si>
  <si>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</si>
  <si>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</si>
  <si>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</si>
  <si>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</si>
  <si>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</si>
  <si>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</si>
  <si>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</si>
  <si>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</si>
  <si>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</si>
  <si>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</si>
  <si>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</si>
  <si>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</si>
  <si>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</si>
  <si>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</si>
  <si>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</si>
  <si>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</si>
  <si>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</si>
  <si>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</si>
  <si>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</si>
  <si>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</si>
  <si>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</si>
  <si>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</si>
  <si>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</si>
  <si>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</si>
  <si>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</si>
  <si>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</si>
  <si>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</si>
  <si>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</si>
  <si>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</si>
  <si>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</si>
  <si>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</si>
  <si>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</si>
  <si>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</si>
  <si>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</si>
  <si>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</si>
  <si>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</si>
  <si>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</si>
  <si>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</si>
  <si>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</si>
  <si>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</si>
  <si>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</si>
  <si>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</si>
  <si>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</si>
  <si>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</si>
  <si>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</si>
  <si>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</si>
  <si>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</si>
  <si>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</si>
  <si>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</si>
  <si>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</si>
  <si>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</si>
  <si>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</si>
  <si>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</si>
  <si>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</si>
  <si>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</si>
  <si>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</si>
  <si>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</si>
  <si>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</si>
  <si>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</si>
  <si>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</si>
  <si>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</si>
  <si>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</si>
  <si>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</si>
  <si>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</si>
  <si>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</si>
  <si>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</si>
  <si>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</si>
  <si>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</si>
  <si>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</si>
  <si>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</si>
  <si>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</si>
  <si>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</si>
  <si>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</si>
  <si>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</si>
  <si>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</si>
  <si>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</si>
  <si>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</si>
  <si>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</si>
  <si>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</si>
  <si>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</si>
  <si>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</si>
  <si>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</si>
  <si>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</si>
  <si>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</si>
  <si>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</si>
  <si>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</si>
  <si>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</si>
  <si>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</si>
  <si>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</si>
  <si>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</si>
  <si>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</si>
  <si>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</si>
  <si>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</si>
  <si>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</si>
  <si>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</si>
  <si>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</si>
  <si>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</si>
  <si>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</si>
  <si>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</si>
  <si>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</si>
  <si>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</si>
  <si>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</si>
  <si>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</si>
  <si>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</si>
  <si>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</si>
  <si>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</si>
  <si>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</si>
  <si>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</si>
  <si>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</si>
  <si>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</si>
  <si>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</si>
  <si>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</si>
  <si>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</si>
  <si>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</si>
  <si>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</si>
  <si>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</si>
  <si>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</si>
  <si>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</si>
  <si>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</si>
  <si>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</si>
  <si>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</si>
  <si>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</si>
  <si>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</si>
  <si>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</si>
  <si>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</si>
  <si>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</si>
  <si>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</si>
  <si>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</si>
  <si>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</si>
  <si>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</si>
  <si>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</si>
  <si>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</si>
  <si>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</si>
  <si>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</si>
  <si>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</si>
  <si>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</si>
  <si>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</si>
  <si>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</si>
  <si>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</si>
  <si>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</si>
  <si>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</si>
  <si>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</si>
  <si>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</si>
  <si>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</si>
  <si>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</si>
  <si>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</si>
  <si>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</si>
  <si>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</si>
  <si>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</si>
  <si>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</si>
  <si>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</si>
  <si>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</si>
  <si>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</si>
  <si>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</si>
  <si>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</si>
  <si>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</si>
  <si>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</si>
  <si>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</si>
  <si>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</si>
  <si>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</si>
  <si>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</si>
  <si>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</si>
  <si>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</si>
  <si>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</si>
  <si>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</si>
  <si>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</si>
  <si>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</si>
  <si>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</si>
  <si>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</si>
  <si>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</si>
  <si>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</si>
  <si>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</si>
  <si>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</si>
  <si>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</si>
  <si>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</si>
  <si>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</si>
  <si>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</si>
  <si>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</si>
  <si>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</si>
  <si>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</si>
  <si>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</si>
  <si>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</si>
  <si>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</si>
  <si>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</si>
  <si>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</si>
  <si>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</si>
  <si>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</si>
  <si>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</si>
  <si>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</si>
  <si>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</si>
  <si>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</si>
  <si>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</si>
  <si>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</si>
  <si>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</si>
  <si>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</si>
  <si>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</si>
  <si>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</si>
  <si>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</si>
  <si>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</si>
  <si>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</si>
  <si>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</si>
  <si>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</si>
  <si>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</si>
  <si>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</si>
  <si>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</si>
  <si>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</si>
  <si>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</si>
  <si>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</si>
  <si>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</si>
  <si>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</si>
  <si>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</si>
  <si>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</si>
  <si>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</si>
  <si>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</si>
  <si>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</si>
  <si>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</si>
  <si>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</si>
  <si>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</si>
  <si>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</si>
  <si>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</si>
  <si>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</si>
  <si>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</si>
  <si>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</si>
  <si>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</si>
  <si>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</si>
  <si>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</si>
  <si>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</si>
  <si>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</si>
  <si>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</si>
  <si>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</si>
  <si>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</si>
  <si>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</si>
  <si>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</si>
  <si>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</si>
  <si>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</si>
  <si>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</si>
  <si>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</si>
  <si>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</si>
  <si>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</si>
  <si>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</si>
  <si>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</si>
  <si>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</si>
  <si>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</si>
  <si>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</si>
  <si>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</si>
  <si>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</si>
  <si>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</si>
  <si>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</si>
  <si>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</si>
  <si>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</si>
  <si>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</si>
  <si>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</si>
  <si>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</si>
  <si>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</si>
  <si>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</si>
  <si>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</si>
  <si>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</si>
  <si>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</si>
  <si>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</si>
  <si>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</si>
  <si>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</si>
  <si>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</si>
  <si>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</si>
  <si>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</si>
  <si>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</si>
  <si>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</si>
  <si>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</si>
  <si>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</si>
  <si>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</si>
  <si>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</si>
  <si>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</si>
  <si>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</si>
  <si>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</si>
  <si>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</si>
  <si>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</si>
  <si>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</si>
  <si>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</si>
  <si>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</si>
  <si>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</si>
  <si>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</si>
  <si>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</si>
  <si>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</si>
  <si>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</si>
  <si>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</si>
  <si>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</si>
  <si>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</si>
  <si>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</si>
  <si>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</si>
  <si>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</si>
  <si>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</si>
  <si>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</si>
  <si>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</si>
  <si>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</si>
  <si>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</si>
  <si>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</si>
  <si>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</si>
  <si>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</si>
  <si>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</si>
  <si>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</si>
  <si>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</si>
  <si>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</si>
  <si>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</si>
  <si>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</si>
  <si>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</si>
  <si>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</si>
  <si>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</si>
  <si>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</si>
  <si>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</si>
  <si>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</si>
  <si>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</si>
  <si>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</si>
  <si>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</si>
  <si>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</si>
  <si>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</si>
  <si>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</si>
  <si>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</si>
  <si>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</si>
  <si>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</si>
  <si>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</si>
  <si>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</si>
  <si>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</si>
  <si>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</si>
  <si>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</si>
  <si>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</si>
  <si>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</si>
  <si>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</si>
  <si>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</si>
  <si>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</si>
  <si>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</si>
  <si>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</si>
  <si>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</si>
  <si>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</si>
  <si>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</si>
  <si>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</si>
  <si>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</si>
  <si>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</si>
  <si>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</si>
  <si>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</si>
  <si>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</si>
  <si>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</si>
  <si>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</si>
  <si>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</si>
  <si>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</si>
  <si>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</si>
  <si>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</si>
  <si>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</si>
  <si>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</si>
  <si>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</si>
  <si>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</si>
  <si>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</si>
  <si>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</si>
  <si>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</si>
  <si>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</si>
  <si>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</si>
  <si>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</si>
  <si>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</si>
  <si>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</si>
  <si>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</si>
  <si>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</si>
  <si>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</si>
  <si>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</si>
  <si>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</si>
  <si>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</si>
  <si>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</si>
  <si>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</si>
  <si>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</si>
  <si>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</si>
  <si>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</si>
  <si>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</si>
  <si>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</si>
  <si>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</si>
  <si>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</si>
  <si>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</si>
  <si>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</si>
  <si>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</si>
  <si>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</si>
  <si>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</si>
  <si>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</si>
  <si>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</si>
  <si>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</si>
  <si>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</si>
  <si>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</si>
  <si>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</si>
  <si>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</si>
  <si>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</si>
  <si>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</si>
  <si>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</si>
  <si>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</si>
  <si>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</si>
  <si>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</si>
  <si>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</si>
  <si>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</si>
  <si>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</si>
  <si>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</si>
  <si>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</si>
  <si>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</si>
  <si>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</si>
  <si>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</si>
  <si>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</si>
  <si>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</si>
  <si>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</si>
  <si>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</si>
  <si>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</si>
  <si>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</si>
  <si>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</si>
  <si>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</si>
  <si>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</si>
  <si>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</si>
  <si>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</si>
  <si>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</si>
  <si>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</si>
  <si>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</si>
  <si>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</si>
  <si>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</si>
  <si>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</si>
  <si>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</si>
  <si>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</si>
  <si>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</si>
  <si>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</si>
  <si>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</si>
  <si>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</si>
  <si>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</si>
  <si>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</si>
  <si>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</si>
  <si>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</si>
  <si>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</si>
  <si>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</si>
  <si>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</si>
  <si>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</si>
  <si>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</si>
  <si>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</si>
  <si>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</si>
  <si>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</si>
  <si>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</si>
  <si>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</si>
  <si>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</si>
  <si>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</si>
  <si>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</si>
  <si>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 xml:space="preserve">Team at site waiting access </t>
  </si>
  <si>
    <t>No pcm</t>
  </si>
  <si>
    <t>Team at site TS</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</si>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</sst>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F7" sqref="F7"/>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306.71375081018778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45969.662176736114</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45969.662176736114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45969.662176736114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45969.662176736114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45969.662176736114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45969.662176736114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45969.662176736114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45969.662176736114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45969.662176736114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45969.662176736114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45969.662176736114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45969.662176736114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45969.662176736114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45969.662176736114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45969.662176736114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45969.662176736114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45969.662176736114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45969.662176736114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45969.662176736114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45969.662176736114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45969.662176736114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45969.662176736114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45969.662176736114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45969.662176736114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45969.662176736114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45969.662176736114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45969.662176736114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45969.662176736114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45969.662176736114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45969.662176736114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45969.662176736114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45969.662176736114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45969.662176736114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45969.662176736114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45969.662176736114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45969.662176736114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45969.662176736114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45969.662176736114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45969.662176736114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45969.662176736114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45969.662176736114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45969.662176736114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45969.662176736114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45969.662176736114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45969.662176736114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45969.662176736114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45969.662176736114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45969.662176736114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45969.662176736114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45969.662176736114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45969.662176736114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45969.662176736114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45969.662176736114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45969.662176736114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45969.662176736114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45969.662176736114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45969.662176736114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45969.662176736114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45969.662176736114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45969.662176736114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45969.662176736114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45969.662176736114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45969.662176736114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45969.662176736114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45969.662176736114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45969.662176736114</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45969.662176736114</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D5BAEB13-A123-4001-8B7B-4D3794210180}"/>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144.66233877315244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45969.662176736114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45969.662176736114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45969.662176736114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45969.662176736114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45969.662176736114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45969.662176736114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45969.662176736114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45969.662176736114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45969.662176736114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45969.662176736114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45969.662176736114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45969.662176736114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45969.662176736114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45969.662176736114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45969.662176736114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45969.662176736114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45969.662176736114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45969.662176736114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45969.662176736114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45969.662176736114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45969.662176736114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45969.662176736114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45969.662176736114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45969.662176736114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45969.662176736114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45969.662176736114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45969.662176736114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45969.662176736114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45969.662176736114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45969.662176736114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45969.662176736114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45969.662176736114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45969.662176736114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45969.662176736114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45969.662176736114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45969.662176736114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45969.662176736114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45969.662176736114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45969.662176736114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45969.662176736114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45969.662176736114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45969.662176736114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45969.662176736114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45969.662176736114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45969.662176736114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45969.662176736114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45969.662176736114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45969.662176736114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45969.662176736114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45969.662176736114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45969.662176736114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45969.662176736114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45969.662176736114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45969.662176736114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45969.662176736114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45969.662176736114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45969.662176736114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45969.662176736114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45969.662176736114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45969.662176736114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45969.662176736114</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H13" sqref="H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45969.662176736114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45969.662176736114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45969.662176736114</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45969.662176736114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45969.662176736114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45969.662176736114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45969.662176736114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45969.662176736114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45969.662176736114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45969.662176736114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45969.662176736114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45969.662176736114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45969.662176736114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45969.662176736114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45969.662176736114</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45969.662176736114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45969.662176736114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45969.662176736114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45969.662176736114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45969.662176736114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45969.662176736114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45969.662176736114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45969.662176736114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45969.662176736114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45969.662176736114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45969.662176736114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45969.662176736114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45969.662176736114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45969.662176736114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45969.662176736114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45969.662176736114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45969.662176736114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45969.662176736114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45969.662176736114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45969.662176736114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45969.662176736114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45969.662176736114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45969.662176736114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45969.662176736114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45969.662176736114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45969.662176736114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45969.662176736114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45969.662176736114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45969.662176736114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45969.662176736114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45969.662176736114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45969.662176736114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45969.662176736114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45969.662176736114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45969.662176736114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45969.662176736114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45969.662176736114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45969.662176736114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45969.662176736114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45969.662176736114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45969.662176736114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45969.662176736114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45969.662176736114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45969.662176736114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45969.662176736114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45969.662176736114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45969.662176736114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45969.662176736114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45969.662176736114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45969.662176736114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45969.662176736114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45969.662176736114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45969.662176736114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45969.662176736114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45969.662176736114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45969.662176736114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45969.662176736114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45969.662176736114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45969.662176736114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45969.662176736114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45969.662176736114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45969.662176736114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45969.662176736114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45969.662176736114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45969.662176736114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45969.662176736114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45969.662176736114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45969.662176736114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45969.662176736114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45969.662176736114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45969.662176736114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45969.662176736114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45969.662176736114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45969.662176736114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45969.662176736114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45969.662176736114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45969.662176736114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45969.662176736114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45969.662176736114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45969.662176736114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45969.662176736114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45969.662176736114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45969.662176736114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45969.662176736114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45969.662176736114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45969.662176736114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45969.662176736114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45969.662176736114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45969.662176736114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45969.662176736114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45969.662176736114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45969.662176736114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45969.662176736114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45969.662176736114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45969.662176736114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45969.662176736114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45969.662176736114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45969.662176736114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45969.662176736114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45969.662176736114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45969.662176736114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45969.662176736114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45969.662176736114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45969.662176736114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45969.662176736114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45969.662176736114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45969.662176736114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45969.662176736114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45969.662176736114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45969.662176736114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45969.662176736114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45969.662176736114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45969.662176736114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45969.662176736114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45969.662176736114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45969.662176736114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45969.662176736114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45969.662176736114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45969.662176736114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45969.662176736114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45969.662176736114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45969.662176736114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45969.662176736114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45969.662176736114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45969.662176736114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45969.662176736114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45969.662176736114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45969.662176736114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45969.662176736114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45969.662176736114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45969.662176736114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45969.662176736114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45969.662176736114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45969.662176736114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45969.662176736114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45969.662176736114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45969.662176736114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45969.662176736114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45969.662176736114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45969.662176736114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45969.662176736114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45969.662176736114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45969.662176736114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45969.662176736114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45969.662176736114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45969.662176736114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45969.662176736114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45969.662176736114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45969.662176736114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45969.662176736114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45969.662176736114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45969.662176736114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45969.662176736114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45969.662176736114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45969.662176736114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45969.662176736114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45969.662176736114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45969.662176736114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45969.662176736114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45969.662176736114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45969.662176736114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45969.662176736114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45969.662176736114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45969.662176736114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45969.662176736114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45969.662176736114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45969.662176736114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45969.662176736114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45969.662176736114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45969.662176736114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45969.662176736114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45969.662176736114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45969.662176736114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45969.662176736114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45969.662176736114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45969.662176736114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45969.662176736114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45969.662176736114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45969.662176736114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45969.662176736114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45969.662176736114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45969.662176736114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45969.662176736114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45969.662176736114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45969.662176736114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45969.662176736114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45969.662176736114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45969.662176736114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45969.662176736114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45969.662176736114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45969.662176736114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45969.662176736114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45969.662176736114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45969.662176736114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45969.662176736114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45969.662176736114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45969.662176736114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45969.662176736114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45969.662176736114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45969.662176736114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45969.662176736114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45969.662176736114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45969.662176736114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45969.662176736114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45969.662176736114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45969.662176736114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45969.662176736114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45969.662176736114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45969.662176736114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45969.662176736114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45969.662176736114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45969.662176736114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45969.662176736114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45969.662176736114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45969.662176736114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45969.662176736114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45969.662176736114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45969.662176736114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45969.662176736114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45969.662176736114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45969.662176736114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45969.662176736114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45969.662176736114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45969.662176736114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45969.662176736114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45969.662176736114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45969.662176736114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45969.662176736114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45969.662176736114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45969.662176736114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45969.662176736114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45969.662176736114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45969.662176736114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45969.662176736114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45969.662176736114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45969.662176736114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45969.662176736114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45969.662176736114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45969.662176736114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45969.662176736114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45969.662176736114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45969.662176736114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45969.662176736114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45969.662176736114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45969.662176736114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45969.662176736114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45969.662176736114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45969.662176736114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45969.662176736114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45969.662176736114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45969.662176736114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45969.662176736114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45969.662176736114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45969.662176736114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45969.662176736114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45969.662176736114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45969.662176736114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45969.662176736114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45969.662176736114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45969.662176736114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45969.662176736114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45969.662176736114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45969.662176736114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45969.662176736114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45969.662176736114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45969.662176736114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45969.662176736114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45969.662176736114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45969.662176736114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45969.662176736114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45969.662176736114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45969.662176736114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45969.662176736114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45969.662176736114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45969.662176736114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45969.662176736114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45969.662176736114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45969.662176736114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45969.662176736114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45969.662176736114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45969.662176736114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45969.662176736114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45969.662176736114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45969.662176736114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45969.662176736114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45969.662176736114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45969.662176736114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45969.662176736114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45969.662176736114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45969.662176736114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45969.662176736114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45969.662176736114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45969.662176736114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45969.662176736114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45969.662176736114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45969.662176736114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45969.662176736114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45969.662176736114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45969.662176736114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45969.662176736114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45969.662176736114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45969.662176736114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45969.662176736114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45969.662176736114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45969.662176736114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45969.662176736114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45969.662176736114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45969.662176736114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45969.662176736114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45969.662176736114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45969.662176736114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45969.662176736114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45969.662176736114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45969.662176736114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45969.662176736114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45969.662176736114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45969.662176736114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45969.662176736114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45969.662176736114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45969.662176736114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45969.662176736114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45969.662176736114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45969.662176736114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45969.662176736114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45969.662176736114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45969.662176736114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45969.662176736114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45969.662176736114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45969.662176736114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45969.662176736114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45969.662176736114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45969.662176736114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45969.662176736114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45969.662176736114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45969.662176736114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45969.662176736114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45969.662176736114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45969.662176736114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45969.662176736114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45969.662176736114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45969.662176736114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45969.662176736114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45969.662176736114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45969.662176736114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45969.662176736114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45969.662176736114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45969.662176736114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45969.662176736114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45969.662176736114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45969.662176736114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45969.662176736114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45969.662176736114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45969.662176736114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45969.662176736114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45969.662176736114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45969.662176736114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45969.662176736114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45969.662176736114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45969.662176736114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45969.662176736114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45969.662176736114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45969.662176736114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45969.662176736114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45969.662176736114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45969.662176736114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45969.662176736114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45969.662176736114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45969.662176736114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45969.662176736114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45969.662176736114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45969.662176736114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45969.662176736114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45969.662176736114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45969.662176736114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45969.662176736114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45969.662176736114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45969.662176736114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45969.662176736114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45969.662176736114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45969.662176736114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45969.662176736114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45969.662176736114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45969.662176736114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45969.662176736114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45969.662176736114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45969.662176736114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45969.662176736114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45969.662176736114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45969.662176736114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45969.662176736114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45969.662176736114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45969.662176736114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45969.662176736114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45969.662176736114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45969.662176736114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45969.662176736114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45969.662176736114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45969.662176736114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45969.662176736114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45969.662176736114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45969.662176736114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45969.662176736114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45969.662176736114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45969.662176736114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45969.662176736114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45969.662176736114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45969.662176736114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45969.662176736114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45969.662176736114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45969.662176736114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45969.662176736114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45969.662176736114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45969.662176736114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45969.662176736114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45969.662176736114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45969.662176736114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45969.662176736114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45969.662176736114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45969.662176736114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45969.662176736114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45969.662176736114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45969.662176736114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45969.662176736114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45969.662176736114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45969.662176736114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45969.662176736114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45969.662176736114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45969.662176736114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45969.662176736114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45969.662176736114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45969.662176736114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45969.662176736114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45969.662176736114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45969.662176736114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45969.662176736114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45969.662176736114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45969.662176736114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45969.662176736114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45969.662176736114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45969.662176736114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45969.662176736114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45969.662176736114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45969.662176736114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45969.662176736114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45969.662176736114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45969.662176736114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45969.662176736114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45969.662176736114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45969.662176736114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45969.662176736114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45969.662176736114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45969.662176736114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45969.662176736114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45969.662176736114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45969.662176736114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45969.662176736114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45969.662176736114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45969.662176736114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45969.662176736114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45969.662176736114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45969.662176736114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45969.662176736114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45969.662176736114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45969.662176736114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45969.662176736114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45969.662176736114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45969.662176736114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45969.662176736114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45969.662176736114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45969.662176736114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45969.662176736114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45969.662176736114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45969.662176736114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45969.662176736114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45969.662176736114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45969.662176736114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45969.662176736114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45969.662176736114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45969.662176736114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45969.662176736114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45969.662176736114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45969.662176736114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45969.662176736114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45969.662176736114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45969.662176736114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45969.662176736114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45969.662176736114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45969.662176736114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45969.662176736114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45969.662176736114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45969.662176736114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45969.662176736114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45969.662176736114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45969.662176736114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45969.662176736114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45969.662176736114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45969.662176736114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45969.662176736114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45969.662176736114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45969.662176736114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45969.662176736114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45969.662176736114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45969.662176736114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45969.662176736114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45969.662176736114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45969.662176736114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45969.662176736114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45969.662176736114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45969.662176736114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45969.662176736114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45969.662176736114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45969.662176736114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45969.662176736114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45969.662176736114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45969.662176736114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45969.662176736114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45969.662176736114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45969.662176736114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45969.662176736114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45969.662176736114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45969.662176736114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45969.662176736114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45969.662176736114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45969.662176736114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45969.662176736114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45969.662176736114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45969.662176736114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45969.662176736114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45969.662176736114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45969.662176736114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45969.662176736114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45969.662176736114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45969.662176736114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45969.662176736114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45969.662176736114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45969.662176736114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45969.662176736114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45969.662176736114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45969.662176736114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45969.662176736114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45969.662176736114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45969.662176736114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45969.662176736114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45969.662176736114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45969.662176736114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45969.662176736114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45969.662176736114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45969.662176736114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45969.662176736114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45969.662176736114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45969.662176736114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45969.662176736114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45969.662176736114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45969.662176736114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45969.662176736114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45969.662176736114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45969.662176736114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45969.662176736114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45969.662176736114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45969.662176736114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45969.662176736114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45969.662176736114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45969.662176736114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45969.662176736114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45969.662176736114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45969.662176736114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45969.662176736114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45969.662176736114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45969.662176736114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45969.662176736114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45969.662176736114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45969.662176736114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45969.662176736114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45969.662176736114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45969.662176736114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45969.662176736114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45969.662176736114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45969.662176736114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45969.662176736114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45969.662176736114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45969.662176736114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45969.662176736114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45969.662176736114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45969.662176736114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45969.662176736114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45969.662176736114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45969.662176736114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45969.662176736114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45969.662176736114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45969.662176736114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45969.662176736114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45969.662176736114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45969.662176736114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45969.662176736114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45969.662176736114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45969.662176736114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45969.662176736114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45969.662176736114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45969.662176736114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45969.662176736114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45969.662176736114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45969.662176736114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45969.662176736114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45969.662176736114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45969.662176736114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45969.662176736114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45969.662176736114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45969.662176736114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45969.662176736114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45969.662176736114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45969.662176736114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45969.662176736114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45969.662176736114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45969.662176736114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45969.662176736114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45969.662176736114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45969.662176736114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45969.662176736114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45969.662176736114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45969.662176736114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45969.662176736114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45969.662176736114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45969.662176736114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45969.662176736114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45969.662176736114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45969.662176736114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45969.662176736114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45969.662176736114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45969.662176736114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45969.662176736114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45969.662176736114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45969.662176736114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45969.662176736114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45969.662176736114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45969.662176736114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45969.662176736114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45969.662176736114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45969.662176736114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45969.662176736114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45969.662176736114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45969.662176736114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45969.662176736114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45969.662176736114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45969.662176736114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45969.662176736114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45969.662176736114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45969.662176736114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45969.662176736114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45969.662176736114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45969.662176736114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45969.662176736114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45969.662176736114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45969.662176736114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45969.662176736114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45969.662176736114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45969.662176736114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45969.662176736114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45969.662176736114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45969.662176736114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45969.662176736114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45969.662176736114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45969.662176736114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45969.662176736114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45969.662176736114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45969.662176736114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45969.662176736114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45969.662176736114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45969.662176736114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45969.662176736114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45969.662176736114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45969.662176736114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45969.662176736114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45969.662176736114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45969.662176736114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45969.662176736114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45969.662176736114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45969.662176736114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45969.662176736114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45969.662176736114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45969.662176736114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45969.662176736114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45969.662176736114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45969.662176736114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45969.662176736114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45969.662176736114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45969.662176736114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45969.662176736114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45969.662176736114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45969.662176736114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45969.662176736114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45969.662176736114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45969.662176736114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45969.662176736114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45969.662176736114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45969.662176736114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45969.662176736114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45969.662176736114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45969.662176736114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45969.662176736114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45969.662176736114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45969.662176736114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45969.662176736114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45969.662176736114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45969.662176736114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45969.662176736114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45969.662176736114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45969.662176736114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45969.662176736114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45969.662176736114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45969.662176736114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45969.662176736114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45969.662176736114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45969.662176736114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45969.662176736114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45969.662176736114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45969.662176736114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45969.662176736114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45969.662176736114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45969.662176736114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45969.662176736114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45969.662176736114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45969.662176736114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45969.662176736114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45969.662176736114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45969.662176736114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45969.662176736114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45969.662176736114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45969.662176736114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45969.662176736114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45969.662176736114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45969.662176736114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45969.662176736114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45969.662176736114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45969.662176736114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45969.662176736114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45969.662176736114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45969.662176736114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45969.662176736114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45969.662176736114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45969.662176736114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45969.662176736114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45969.662176736114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45969.662176736114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45969.662176736114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45969.662176736114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45969.662176736114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45969.662176736114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45969.662176736114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45969.662176736114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45969.662176736114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45969.662176736114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45969.662176736114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45969.662176736114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45969.662176736114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45969.662176736114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45969.662176736114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45969.662176736114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45969.662176736114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45969.662176736114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45969.662176736114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45969.662176736114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45969.662176736114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45969.662176736114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45969.662176736114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45969.662176736114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45969.662176736114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45969.662176736114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45969.662176736114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45969.662176736114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45969.662176736114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45969.662176736114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45969.662176736114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45969.662176736114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45969.662176736114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45969.662176736114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45969.662176736114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45969.662176736114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45969.662176736114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45969.662176736114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45969.662176736114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45969.662176736114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45969.662176736114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45969.662176736114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45969.662176736114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45969.662176736114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45969.662176736114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45969.662176736114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45969.662176736114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45969.662176736114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45969.662176736114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45969.662176736114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45969.662176736114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45969.662176736114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45969.662176736114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45969.662176736114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45969.662176736114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45969.662176736114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45969.662176736114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45969.662176736114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45969.662176736114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45969.662176736114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45969.662176736114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45969.662176736114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45969.662176736114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45969.662176736114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45969.662176736114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45969.662176736114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45969.662176736114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45969.662176736114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45969.662176736114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45969.662176736114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45969.662176736114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45969.662176736114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45969.662176736114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45969.662176736114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45969.662176736114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45969.662176736114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45969.662176736114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45969.662176736114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45969.662176736114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45969.662176736114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45969.662176736114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45969.662176736114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45969.662176736114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45969.662176736114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45969.662176736114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45969.662176736114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45969.662176736114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45969.662176736114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45969.662176736114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45969.662176736114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45969.662176736114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45969.662176736114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45969.662176736114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45969.662176736114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45969.662176736114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45969.662176736114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45969.662176736114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45969.662176736114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45969.662176736114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45969.662176736114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45969.662176736114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45969.662176736114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45969.662176736114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45969.662176736114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45969.662176736114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45969.662176736114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45969.662176736114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45969.662176736114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45969.662176736114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45969.662176736114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45969.662176736114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45969.662176736114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45969.662176736114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45969.662176736114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45969.662176736114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45969.662176736114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45969.662176736114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45969.662176736114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45969.662176736114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45969.662176736114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45969.662176736114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45969.662176736114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45969.662176736114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45969.662176736114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45969.662176736114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45969.662176736114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45969.662176736114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45969.662176736114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45969.662176736114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45969.662176736114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45969.662176736114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45969.662176736114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45969.662176736114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45969.662176736114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45969.662176736114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45969.662176736114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45969.662176736114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45969.662176736114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45969.662176736114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45969.662176736114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45969.662176736114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45969.662176736114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45969.662176736114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45969.662176736114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45969.662176736114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45969.662176736114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45969.662176736114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45969.662176736114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45969.662176736114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45969.662176736114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45969.662176736114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45969.662176736114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45969.662176736114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45969.662176736114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45969.662176736114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45969.662176736114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45969.662176736114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45969.662176736114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45969.662176736114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45969.662176736114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45969.662176736114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45969.662176736114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45969.662176736114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45969.662176736114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45969.662176736114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45969.662176736114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45969.662176736114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45969.662176736114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45969.662176736114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45969.662176736114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45969.662176736114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45969.662176736114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45969.662176736114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45969.662176736114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45969.662176736114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45969.662176736114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45969.662176736114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45969.662176736114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45969.662176736114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45969.662176736114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45969.662176736114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45969.662176736114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45969.662176736114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45969.662176736114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45969.662176736114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45969.662176736114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45969.662176736114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45969.662176736114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45969.662176736114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45969.662176736114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45969.662176736114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45969.662176736114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45969.662176736114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45969.662176736114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45969.662176736114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45969.662176736114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45969.662176736114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45969.662176736114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45969.662176736114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45969.662176736114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45969.662176736114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45969.662176736114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45969.662176736114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45969.662176736114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45969.662176736114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45969.662176736114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45969.662176736114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45969.662176736114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45969.662176736114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45969.662176736114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45969.662176736114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45969.662176736114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45969.662176736114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45969.662176736114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45969.662176736114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45969.662176736114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45969.662176736114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45969.662176736114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45969.662176736114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45969.662176736114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45969.662176736114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45969.662176736114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45969.662176736114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45969.662176736114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45969.662176736114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45969.662176736114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45969.662176736114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45969.662176736114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45969.662176736114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45969.662176736114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45969.662176736114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45969.662176736114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45969.662176736114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45969.662176736114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45969.662176736114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45969.662176736114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45969.662176736114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45969.662176736114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45969.662176736114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45969.662176736114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45969.662176736114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45969.662176736114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45969.662176736114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45969.662176736114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45969.662176736114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45969.662176736114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45969.662176736114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45969.662176736114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45969.662176736114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45969.662176736114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45969.662176736114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45969.662176736114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45969.662176736114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45969.662176736114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45969.662176736114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45969.662176736114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45969.662176736114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45969.662176736114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45969.662176736114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45969.662176736114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45969.662176736114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45969.662176736114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45969.662176736114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45969.662176736114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45969.662176736114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45969.662176736114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45969.662176736114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45969.662176736114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45969.662176736114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45969.662176736114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45969.662176736114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45969.662176736114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45969.662176736114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45969.662176736114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45969.662176736114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45969.662176736114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45969.662176736114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45969.662176736114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45969.662176736114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45969.662176736114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45969.662176736114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45969.662176736114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45969.662176736114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45969.662176736114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45969.662176736114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45969.662176736114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45969.662176736114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45969.662176736114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45969.662176736114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45969.662176736114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45969.662176736114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45969.662176736114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45969.662176736114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45969.662176736114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45969.662176736114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45969.662176736114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45969.662176736114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45969.662176736114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266.18145914351771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0.10836886574543314</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45969.662176736114</v>
      </c>
      <c r="H4" s="96">
        <v>45969.53361111111</v>
      </c>
      <c r="I4" s="135" t="str">
        <f>IFERROR(VLOOKUP(D4,DB!A:F,6,0),"")</f>
        <v>Generator-SG</v>
      </c>
      <c r="J4" s="135" t="str">
        <f>IFERROR(VLOOKUP(D4,DB!A:G,7,0),"")</f>
        <v>Vandalized</v>
      </c>
      <c r="K4" s="98" t="s">
        <v>39112</v>
      </c>
      <c r="L4" s="92" t="str">
        <f>IFERROR(VLOOKUP(D4,DB!A:I,9,0),"")</f>
        <v>Latis</v>
      </c>
    </row>
    <row r="5" spans="1:16" ht="15" customHeight="1">
      <c r="A5" s="135" t="s">
        <v>39111</v>
      </c>
      <c r="B5" s="135" t="str">
        <f>IFERROR(VLOOKUP(D5,DB!A:K,11,0),"")</f>
        <v>R4</v>
      </c>
      <c r="C5" s="94">
        <v>1</v>
      </c>
      <c r="D5" s="92" t="s">
        <v>31096</v>
      </c>
      <c r="E5" s="95" t="s">
        <v>39021</v>
      </c>
      <c r="F5" s="96"/>
      <c r="G5" s="136">
        <f t="shared" ca="1" si="0"/>
        <v>45969.662176736114</v>
      </c>
      <c r="H5" s="96">
        <v>45969.630856481483</v>
      </c>
      <c r="I5" s="135" t="str">
        <f>IFERROR(VLOOKUP(D5,DB!A:F,6,0),"")</f>
        <v>SCECO</v>
      </c>
      <c r="J5" s="135" t="str">
        <f>IFERROR(VLOOKUP(D5,DB!A:G,7,0),"")</f>
        <v>Dead</v>
      </c>
      <c r="K5" s="98" t="s">
        <v>39113</v>
      </c>
      <c r="L5" s="92" t="str">
        <f>IFERROR(VLOOKUP(D5,DB!A:I,9,0),"")</f>
        <v>Latis</v>
      </c>
    </row>
    <row r="6" spans="1:16" ht="15" customHeight="1">
      <c r="A6" s="135"/>
      <c r="B6" s="135" t="str">
        <f>IFERROR(VLOOKUP(D6,DB!A:K,11,0),"")</f>
        <v/>
      </c>
      <c r="C6" s="94"/>
      <c r="D6" s="92"/>
      <c r="E6" s="95"/>
      <c r="F6" s="96"/>
      <c r="G6" s="136">
        <f t="shared" ca="1" si="0"/>
        <v>45969.662176736114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45969.662176736114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45969.662176736114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45969.662176736114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45969.662176736114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45969.662176736114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45969.662176736114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45969.662176736114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45969.662176736114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45969.662176736114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45969.662176736114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45969.662176736114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45969.662176736114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45969.662176736114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45969.662176736114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45969.662176736114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45969.662176736114</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45969.662176736114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45969.662176736114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45969.662176736114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45969.662176736114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45969.662176736114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45969.662176736114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45969.662176736114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45969.662176736114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45969.662176736114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45969.662176736114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45969.662176736114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45969.662176736114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45969.662176736114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45969.662176736114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45969.662176736114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45969.662176736114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45969.662176736114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45969.662176736114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45969.662176736114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45969.662176736114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45969.662176736114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45969.662176736114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45969.662176736114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45969.662176736114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45969.662176736114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45969.662176736114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45969.662176736114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45969.662176736114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45969.662176736114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45969.662176736114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45969.662176736114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45969.662176736114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45969.662176736114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45969.662176736114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45969.662176736114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45969.662176736114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45969.662176736114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45969.662176736114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45969.662176736114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45969.662176736114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45969.662176736114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45969.662176736114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45969.662176736114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45969.662176736114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45969.662176736114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45969.662176736114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45969.662176736114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45969.662176736114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45969.662176736114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45969.662176736114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45969.662176736114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45969.662176736114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45969.662176736114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45969.662176736114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45969.662176736114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45969.662176736114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45969.662176736114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45969.662176736114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45969.662176736114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45969.662176736114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45969.662176736114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45969.662176736114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45969.662176736114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45969.662176736114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45969.662176736114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45969.662176736114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45969.662176736114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45969.662176736114</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workbookViewId="0">
      <selection activeCell="D5" sqref="D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77.830116550925595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43.47329942129727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7" ca="1" si="1">IFERROR(NOW()-F4,"")</f>
        <v>21.001065625001502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45969.662176736114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45969.662176736114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45969.662176736114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45969.662176736114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45969.662176736114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45969.662176736114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45969.662176736114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45969.662176736114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45969.662176736114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45969.662176736114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45969.662176736114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45969.662176736114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45969.662176736114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45969.662176736114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45969.662176736114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45969.662176736114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45969.662176736114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45969.662176736114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45969.662176736114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45969.662176736114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45969.662176736114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45969.662176736114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45969.662176736114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45969.662176736114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45969.662176736114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45969.662176736114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45969.662176736114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45969.662176736114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45969.662176736114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45969.662176736114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45969.662176736114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45969.662176736114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45969.662176736114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45969.662176736114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45969.662176736114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45969.662176736114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45969.662176736114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45969.662176736114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45969.662176736114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45969.662176736114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45969.662176736114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45969.662176736114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45969.662176736114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45969.662176736114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45969.662176736114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45969.662176736114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45969.662176736114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45969.662176736114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45969.662176736114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45969.662176736114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45969.662176736114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45969.662176736114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45969.662176736114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45969.662176736114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45969.662176736114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45969.662176736114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45969.662176736114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45969.662176736114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45969.662176736114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45969.662176736114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45969.662176736114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45969.662176736114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45969.662176736114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45969.662176736114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45969.662176736114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45969.662176736114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45969.662176736114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45969.662176736114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45969.662176736114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45969.662176736114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45969.662176736114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45969.662176736114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45969.662176736114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45969.662176736114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45969.662176736114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45969.662176736114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45969.662176736114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45969.662176736114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45969.662176736114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45969.662176736114</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45969.662176736114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45969.662176736114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45969.662176736114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45969.662176736114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45969.662176736114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45969.662176736114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45969.662176736114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45969.662176736114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45969.662176736114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45969.662176736114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45969.662176736114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45969.662176736114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45969.662176736114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45969.662176736114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45969.662176736114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45969.662176736114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45969.662176736114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45969.662176736114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45969.662176736114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45969.662176736114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45969.662176736114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45969.662176736114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45969.662176736114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45969.662176736114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45969.662176736114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45969.662176736114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45969.662176736114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45969.662176736114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45969.662176736114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45969.662176736114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45969.662176736114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45969.662176736114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45969.662176736114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45969.662176736114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45969.662176736114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45969.662176736114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45969.662176736114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45969.662176736114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45969.662176736114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45969.662176736114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45969.662176736114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45969.662176736114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45969.662176736114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45969.662176736114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45969.662176736114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45969.662176736114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45969.662176736114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45969.662176736114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45969.662176736114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45969.662176736114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45969.662176736114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45969.662176736114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45969.662176736114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45969.662176736114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45969.662176736114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45969.662176736114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45969.662176736114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45969.662176736114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45969.662176736114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45969.662176736114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45969.662176736114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45969.662176736114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45969.662176736114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45969.662176736114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45969.662176736114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45969.662176736114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45969.662176736114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45969.662176736114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45969.662176736114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45969.662176736114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45969.662176736114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45969.662176736114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45969.662176736114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45969.662176736114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45969.662176736114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45969.662176736114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45969.662176736114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45969.662176736114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45969.662176736114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45969.662176736114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45969.662176736114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45969.662176736114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45969.662176736114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45969.662176736114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45969.662176736114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45969.662176736114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45969.662176736114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45969.662176736114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45969.662176736114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45969.662176736114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45969.662176736114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45969.662176736114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45969.662176736114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45969.662176736114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45969.662176736114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45969.662176736114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45969.662176736114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45969.662176736114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45969.662176736114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45969.662176736114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45969.662176736114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45969.662176736114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45969.662176736114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45969.662176736114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45969.662176736114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45969.662176736114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45969.662176736114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45969.662176736114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45969.662176736114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45969.662176736114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45969.662176736114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45969.662176736114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45969.662176736114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45969.662176736114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45969.662176736114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45969.662176736114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45969.662176736114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45969.662176736114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45969.662176736114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45969.662176736114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45969.662176736114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45969.662176736114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45969.662176736114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45969.662176736114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45969.662176736114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45969.662176736114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45969.662176736114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45969.662176736114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45969.662176736114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45969.662176736114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45969.662176736114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45969.662176736114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45969.662176736114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45969.662176736114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45969.662176736114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45969.662176736114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45969.662176736114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45969.662176736114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45969.662176736114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45969.662176736114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45969.662176736114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45969.662176736114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45969.662176736114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45969.662176736114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45969.662176736114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45969.662176736114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45969.662176736114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45969.662176736114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45969.662176736114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45969.662176736114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45969.662176736114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45969.662176736114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45969.662176736114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45969.662176736114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45969.662176736114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45969.662176736114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45969.662176736114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45969.662176736114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45969.662176736114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45969.662176736114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45969.662176736114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45969.662176736114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45969.662176736114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45969.662176736114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45969.662176736114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45969.662176736114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45969.662176736114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45969.662176736114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45969.662176736114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45969.662176736114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45969.662176736114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45969.662176736114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45969.662176736114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45969.662176736114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45969.662176736114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45969.662176736114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45969.662176736114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45969.662176736114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45969.662176736114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45969.662176736114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45969.662176736114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45969.662176736114</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45969.662176736114</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45969.662176736114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45969.662176736114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45969.662176736114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45969.662176736114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45969.662176736114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45969.662176736114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45969.662176736114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45969.662176736114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45969.662176736114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45969.662176736114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45969.662176736114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45969.662176736114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45969.662176736114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45969.662176736114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45969.662176736114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45969.662176736114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45969.662176736114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45969.662176736114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45969.662176736114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45969.662176736114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45969.662176736114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45969.662176736114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45969.662176736114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45969.662176736114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45969.662176736114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45969.662176736114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45969.662176736114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45969.662176736114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45969.662176736114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45969.662176736114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45969.662176736114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45969.662176736114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45969.662176736114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45969.662176736114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45969.662176736114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45969.662176736114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45969.662176736114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45969.662176736114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45969.662176736114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45969.662176736114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45969.662176736114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45969.662176736114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45969.662176736114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45969.662176736114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45969.662176736114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45969.662176736114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45969.662176736114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45969.662176736114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45969.662176736114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45969.662176736114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45969.662176736114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45969.662176736114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45969.662176736114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45969.662176736114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45969.662176736114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45969.662176736114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45969.662176736114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45969.662176736114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45969.662176736114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45969.662176736114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45969.662176736114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45969.662176736114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45969.662176736114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45969.662176736114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45969.662176736114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45969.662176736114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45969.662176736114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45969.662176736114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45969.662176736114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45969.662176736114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45969.662176736114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45969.662176736114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45969.662176736114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45969.662176736114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45969.662176736114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45969.662176736114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45969.662176736114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45969.662176736114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45969.662176736114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45969.662176736114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45969.662176736114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45969.662176736114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45969.662176736114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45969.662176736114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45969.662176736114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45969.662176736114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45969.662176736114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45969.662176736114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45969.662176736114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45969.662176736114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45969.662176736114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45969.662176736114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45969.662176736114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45969.662176736114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45969.662176736114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45969.662176736114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45969.662176736114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45969.662176736114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45969.662176736114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45969.662176736114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45969.662176736114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45969.662176736114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45969.662176736114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45969.662176736114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45969.662176736114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45969.662176736114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45969.662176736114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45969.662176736114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45969.662176736114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45969.662176736114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45969.662176736114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45969.662176736114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45969.662176736114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45969.662176736114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45969.662176736114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45969.662176736114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45969.662176736114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45969.662176736114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45969.662176736114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45969.662176736114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45969.662176736114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45969.662176736114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45969.662176736114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45969.662176736114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45969.662176736114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45969.662176736114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45969.662176736114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45969.662176736114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45969.662176736114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45969.662176736114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45969.662176736114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45969.662176736114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45969.662176736114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45969.662176736114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45969.662176736114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45969.662176736114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45969.662176736114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45969.662176736114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45969.662176736114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45969.662176736114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45969.662176736114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45969.662176736114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45969.662176736114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45969.662176736114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45969.662176736114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45969.662176736114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45969.662176736114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45969.662176736114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45969.662176736114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45969.662176736114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45969.662176736114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45969.662176736114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45969.662176736114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45969.662176736114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45969.662176736114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45969.662176736114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45969.662176736114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45969.662176736114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45969.662176736114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45969.662176736114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45969.662176736114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45969.662176736114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45969.662176736114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45969.662176736114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45969.662176736114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45969.662176736114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45969.662176736114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45969.662176736114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45969.662176736114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45969.662176736114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45969.662176736114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45969.662176736114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45969.662176736114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45969.662176736114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45969.662176736114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45969.662176736114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45969.662176736114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45969.662176736114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45969.662176736114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45969.662176736114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45969.662176736114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45969.662176736114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45969.662176736114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45969.662176736114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45969.662176736114</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45969.662176736114</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45969.662176736114</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45969.662176736114</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45969.662176736114</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2025-11-08T12:55:30Z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