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91" documentId="120_S{2AC9BD13-BADA-5192-A53E-5A8FF88502F6}" xr6:coauthVersionLast="47" xr6:coauthVersionMax="47" xr10:uidLastSave="{D29E2B47-7BC6-427E-A651-F4244DFB062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<sst xmlns="http://schemas.openxmlformats.org/spreadsheetml/2006/main" count="181528" uniqueCount="39142">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</sst>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340.41627199073992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46003.364697916666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46003.364697916666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46003.364697916666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46003.364697916666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46003.364697916666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46003.364697916666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46003.364697916666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46003.364697916666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46003.364697916666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46003.364697916666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46003.364697916666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46003.364697916666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46003.364697916666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46003.364697916666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46003.364697916666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46003.364697916666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46003.364697916666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46003.364697916666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46003.364697916666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46003.364697916666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46003.364697916666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46003.364697916666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46003.364697916666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46003.364697916666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46003.364697916666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46003.364697916666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46003.364697916666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46003.364697916666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46003.364697916666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46003.364697916666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46003.364697916666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46003.364697916666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46003.364697916666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46003.364697916666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46003.364697916666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46003.364697916666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46003.364697916666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46003.364697916666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46003.364697916666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46003.364697916666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46003.364697916666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46003.364697916666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46003.364697916666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46003.364697916666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46003.364697916666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46003.364697916666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46003.364697916666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46003.364697916666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46003.364697916666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46003.364697916666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46003.364697916666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46003.364697916666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46003.364697916666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46003.364697916666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46003.364697916666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46003.364697916666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46003.364697916666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46003.364697916666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46003.364697916666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46003.364697916666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46003.364697916666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46003.364697916666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46003.364697916666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46003.364697916666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46003.364697916666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46003.364697916666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46003.364697916666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46003.364697916666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46003.364697916666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46003.364697916666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46003.364697916666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46003.364697916666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46003.364697916666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46003.364697916666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46003.364697916666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46003.364697916666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46003.364697916666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46003.364697916666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46003.364697916666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46003.364697916666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46003.364697916666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46003.364697916666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46003.364697916666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46003.364697916666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46003.364697916666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46003.364697916666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46003.364697916666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46003.364697916666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46003.364697916666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46003.364697916666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46003.364697916666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46003.364697916666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46003.364697916666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46003.364697916666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46003.364697916666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46003.364697916666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46003.364697916666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46003.364697916666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46003.364697916666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46003.364697916666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46003.364697916666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46003.364697916666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46003.364697916666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46003.364697916666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46003.364697916666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46003.364697916666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46003.364697916666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46003.364697916666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46003.364697916666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46003.364697916666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46003.364697916666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46003.364697916666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46003.364697916666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46003.364697916666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46003.364697916666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46003.364697916666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46003.364697916666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46003.364697916666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46003.364697916666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46003.364697916666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46003.364697916666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46003.364697916666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46003.364697916666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46003.364697916666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46003.364697916666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46003.364697916666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46003.364697916666</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51CF145-D6B9-4B50-91E7-0C7DB08F817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178.36485995370458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18.977278935184586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6.0093159722237033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2.5327881944467663</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3.5484953703416977E-2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46003.364697916666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46003.364697916666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46003.364697916666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46003.364697916666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46003.364697916666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46003.364697916666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46003.364697916666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46003.364697916666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46003.364697916666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46003.364697916666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46003.364697916666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46003.364697916666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46003.364697916666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46003.364697916666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46003.364697916666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46003.364697916666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46003.364697916666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46003.364697916666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46003.364697916666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46003.364697916666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46003.364697916666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46003.364697916666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46003.364697916666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46003.364697916666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46003.364697916666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46003.364697916666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46003.364697916666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46003.364697916666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46003.364697916666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46003.364697916666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46003.364697916666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46003.364697916666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46003.364697916666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46003.364697916666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46003.364697916666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46003.364697916666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46003.364697916666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46003.364697916666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46003.364697916666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46003.364697916666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46003.364697916666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46003.364697916666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46003.364697916666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46003.364697916666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46003.364697916666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46003.364697916666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46003.364697916666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46003.364697916666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46003.364697916666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46003.364697916666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46003.364697916666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46003.364697916666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46003.364697916666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46003.364697916666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46003.364697916666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46003.364697916666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46003.364697916666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46003.364697916666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46003.364697916666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46003.364697916666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46003.364697916666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46003.364697916666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46003.364697916666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46003.364697916666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46003.364697916666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46003.364697916666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46003.364697916666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46003.364697916666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46003.364697916666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46003.364697916666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46003.364697916666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46003.364697916666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46003.364697916666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46003.364697916666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46003.364697916666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46003.364697916666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46003.364697916666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46003.364697916666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46003.364697916666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46003.364697916666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46003.364697916666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46003.364697916666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46003.364697916666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46003.364697916666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46003.364697916666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46003.364697916666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46003.364697916666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46003.364697916666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46003.364697916666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46003.364697916666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46003.364697916666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46003.364697916666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46003.364697916666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46003.364697916666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46003.364697916666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46003.364697916666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46003.364697916666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46003.364697916666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46003.364697916666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46003.364697916666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46003.364697916666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46003.364697916666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46003.364697916666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46003.364697916666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46003.364697916666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46003.364697916666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46003.364697916666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46003.364697916666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46003.364697916666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46003.364697916666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46003.364697916666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46003.364697916666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46003.364697916666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46003.364697916666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46003.364697916666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46003.364697916666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46003.364697916666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46003.364697916666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46003.364697916666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46003.364697916666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46003.364697916666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46003.364697916666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46003.364697916666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46003.364697916666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46003.364697916666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46003.364697916666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46003.364697916666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46003.364697916666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46003.364697916666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46003.364697916666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46003.364697916666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46003.364697916666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46003.364697916666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46003.364697916666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46003.364697916666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46003.364697916666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46003.364697916666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46003.364697916666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46003.364697916666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46003.364697916666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46003.364697916666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46003.364697916666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46003.364697916666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46003.364697916666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46003.364697916666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46003.364697916666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46003.364697916666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46003.364697916666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46003.364697916666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46003.364697916666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46003.364697916666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46003.364697916666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46003.364697916666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46003.364697916666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46003.364697916666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46003.364697916666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46003.364697916666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46003.364697916666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46003.364697916666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46003.364697916666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46003.364697916666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46003.364697916666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46003.364697916666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46003.364697916666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46003.364697916666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46003.364697916666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46003.364697916666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46003.364697916666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46003.364697916666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46003.364697916666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46003.364697916666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46003.364697916666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46003.364697916666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46003.364697916666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46003.364697916666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46003.364697916666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46003.364697916666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46003.364697916666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46003.364697916666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46003.364697916666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46003.364697916666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46003.364697916666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46003.364697916666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46003.364697916666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46003.364697916666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46003.364697916666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46003.364697916666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46003.364697916666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46003.364697916666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46003.364697916666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46003.364697916666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46003.364697916666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46003.364697916666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46003.364697916666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46003.364697916666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46003.364697916666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46003.364697916666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46003.364697916666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46003.364697916666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46003.364697916666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46003.364697916666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46003.364697916666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46003.364697916666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46003.364697916666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46003.364697916666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46003.364697916666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46003.364697916666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46003.364697916666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46003.364697916666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46003.364697916666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46003.364697916666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46003.364697916666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46003.364697916666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46003.364697916666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46003.364697916666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46003.364697916666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46003.364697916666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46003.364697916666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46003.364697916666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46003.364697916666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46003.364697916666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46003.364697916666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46003.364697916666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46003.364697916666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46003.364697916666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46003.364697916666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46003.364697916666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46003.364697916666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46003.364697916666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46003.364697916666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46003.364697916666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46003.364697916666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46003.364697916666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46003.364697916666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46003.364697916666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46003.364697916666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46003.364697916666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46003.364697916666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46003.364697916666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46003.364697916666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46003.364697916666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46003.364697916666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46003.364697916666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46003.364697916666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46003.364697916666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46003.364697916666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46003.364697916666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46003.364697916666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46003.364697916666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46003.364697916666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46003.364697916666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46003.364697916666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46003.364697916666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46003.364697916666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46003.364697916666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46003.364697916666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46003.364697916666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46003.364697916666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46003.364697916666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46003.364697916666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46003.364697916666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46003.364697916666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46003.364697916666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46003.364697916666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46003.364697916666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46003.364697916666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46003.364697916666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46003.364697916666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46003.364697916666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46003.364697916666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46003.364697916666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46003.364697916666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46003.364697916666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46003.364697916666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46003.364697916666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46003.364697916666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46003.364697916666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46003.364697916666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46003.364697916666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46003.364697916666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46003.364697916666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46003.364697916666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46003.364697916666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46003.364697916666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46003.364697916666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46003.364697916666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46003.364697916666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46003.364697916666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46003.364697916666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46003.364697916666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46003.364697916666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46003.364697916666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46003.364697916666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46003.364697916666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46003.364697916666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46003.364697916666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46003.364697916666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46003.364697916666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46003.364697916666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46003.364697916666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46003.364697916666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46003.364697916666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46003.364697916666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46003.364697916666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46003.364697916666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46003.364697916666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46003.364697916666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46003.364697916666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46003.364697916666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46003.364697916666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46003.364697916666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46003.364697916666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46003.364697916666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46003.364697916666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46003.364697916666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46003.364697916666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46003.364697916666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46003.364697916666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46003.364697916666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46003.364697916666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46003.364697916666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46003.364697916666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46003.364697916666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46003.364697916666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46003.364697916666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46003.364697916666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46003.364697916666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46003.364697916666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46003.364697916666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46003.364697916666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46003.364697916666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46003.364697916666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46003.364697916666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46003.364697916666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46003.364697916666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46003.364697916666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46003.364697916666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46003.364697916666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46003.364697916666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46003.364697916666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46003.364697916666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46003.364697916666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46003.364697916666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46003.364697916666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46003.364697916666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46003.364697916666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46003.364697916666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46003.364697916666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46003.364697916666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46003.364697916666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46003.364697916666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46003.364697916666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46003.364697916666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46003.364697916666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46003.364697916666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46003.364697916666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46003.364697916666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46003.364697916666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46003.364697916666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46003.364697916666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46003.364697916666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46003.364697916666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46003.364697916666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46003.364697916666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46003.364697916666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46003.364697916666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46003.364697916666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46003.364697916666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46003.364697916666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46003.364697916666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46003.364697916666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46003.364697916666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46003.364697916666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46003.364697916666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46003.364697916666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46003.364697916666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46003.364697916666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46003.364697916666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46003.364697916666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46003.364697916666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46003.364697916666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46003.364697916666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46003.364697916666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46003.364697916666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46003.364697916666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46003.364697916666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46003.364697916666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46003.364697916666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46003.364697916666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46003.364697916666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46003.364697916666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46003.364697916666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46003.364697916666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46003.364697916666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46003.364697916666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46003.364697916666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46003.364697916666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46003.364697916666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46003.364697916666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46003.364697916666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46003.364697916666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46003.364697916666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46003.364697916666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46003.364697916666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46003.364697916666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46003.364697916666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46003.364697916666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46003.364697916666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46003.364697916666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46003.364697916666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46003.364697916666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46003.364697916666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46003.364697916666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46003.364697916666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46003.364697916666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46003.364697916666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46003.364697916666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46003.364697916666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46003.364697916666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46003.364697916666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46003.364697916666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46003.364697916666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46003.364697916666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46003.364697916666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46003.364697916666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46003.364697916666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46003.364697916666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46003.364697916666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46003.364697916666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46003.364697916666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46003.364697916666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46003.364697916666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46003.364697916666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46003.364697916666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46003.364697916666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46003.364697916666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46003.364697916666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46003.364697916666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46003.364697916666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46003.364697916666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46003.364697916666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46003.364697916666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46003.364697916666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46003.364697916666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46003.364697916666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46003.364697916666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46003.364697916666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46003.364697916666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46003.364697916666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46003.364697916666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46003.364697916666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46003.364697916666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46003.364697916666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46003.364697916666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46003.364697916666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46003.364697916666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46003.364697916666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46003.364697916666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46003.364697916666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46003.364697916666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46003.364697916666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46003.364697916666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46003.364697916666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46003.364697916666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46003.364697916666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46003.364697916666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46003.364697916666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46003.364697916666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46003.364697916666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46003.364697916666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46003.364697916666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46003.364697916666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46003.364697916666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46003.364697916666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46003.364697916666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46003.364697916666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46003.364697916666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46003.364697916666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46003.364697916666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46003.364697916666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46003.364697916666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46003.364697916666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46003.364697916666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46003.364697916666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46003.364697916666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46003.364697916666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46003.364697916666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46003.364697916666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46003.364697916666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46003.364697916666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46003.364697916666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46003.364697916666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46003.364697916666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46003.364697916666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46003.364697916666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46003.364697916666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46003.364697916666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46003.364697916666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46003.364697916666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46003.364697916666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46003.364697916666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46003.364697916666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46003.364697916666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46003.364697916666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46003.364697916666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46003.364697916666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46003.364697916666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46003.364697916666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46003.364697916666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46003.364697916666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46003.364697916666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46003.364697916666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46003.364697916666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46003.364697916666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46003.364697916666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46003.364697916666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46003.364697916666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46003.364697916666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46003.364697916666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46003.364697916666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46003.364697916666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46003.364697916666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46003.364697916666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46003.364697916666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46003.364697916666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46003.364697916666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46003.364697916666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46003.364697916666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46003.364697916666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46003.364697916666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46003.364697916666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46003.364697916666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46003.364697916666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46003.364697916666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46003.364697916666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46003.364697916666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46003.364697916666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46003.364697916666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46003.364697916666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46003.364697916666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46003.364697916666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46003.364697916666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46003.364697916666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46003.364697916666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46003.364697916666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46003.364697916666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46003.364697916666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46003.364697916666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46003.364697916666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46003.364697916666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46003.364697916666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46003.364697916666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46003.364697916666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46003.364697916666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46003.364697916666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46003.364697916666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46003.364697916666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46003.364697916666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46003.364697916666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46003.364697916666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46003.364697916666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46003.364697916666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46003.364697916666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46003.364697916666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46003.364697916666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46003.364697916666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46003.364697916666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46003.364697916666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46003.364697916666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46003.364697916666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46003.364697916666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46003.364697916666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46003.364697916666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46003.364697916666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46003.364697916666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46003.364697916666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46003.364697916666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46003.364697916666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46003.364697916666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46003.364697916666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46003.364697916666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46003.364697916666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46003.364697916666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46003.364697916666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46003.364697916666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46003.364697916666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46003.364697916666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46003.364697916666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46003.364697916666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46003.364697916666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46003.364697916666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46003.364697916666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46003.364697916666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46003.364697916666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46003.364697916666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46003.364697916666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46003.364697916666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46003.364697916666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46003.364697916666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46003.364697916666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46003.364697916666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46003.364697916666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46003.364697916666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46003.364697916666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46003.364697916666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46003.364697916666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46003.364697916666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46003.364697916666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46003.364697916666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46003.364697916666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46003.364697916666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46003.364697916666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46003.364697916666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46003.364697916666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46003.364697916666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46003.364697916666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46003.364697916666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46003.364697916666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46003.364697916666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46003.364697916666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46003.364697916666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46003.364697916666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46003.364697916666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46003.364697916666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46003.364697916666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46003.364697916666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46003.364697916666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46003.364697916666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46003.364697916666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46003.364697916666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46003.364697916666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46003.364697916666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46003.364697916666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46003.364697916666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46003.364697916666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46003.364697916666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46003.364697916666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46003.364697916666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46003.364697916666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46003.364697916666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46003.364697916666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46003.364697916666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46003.364697916666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46003.364697916666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46003.364697916666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46003.364697916666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46003.364697916666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46003.364697916666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46003.364697916666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46003.364697916666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46003.364697916666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46003.364697916666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46003.364697916666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46003.364697916666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46003.364697916666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46003.364697916666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46003.364697916666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46003.364697916666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46003.364697916666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46003.364697916666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46003.364697916666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46003.364697916666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46003.364697916666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46003.364697916666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46003.364697916666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46003.364697916666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46003.364697916666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46003.364697916666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46003.364697916666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46003.364697916666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46003.364697916666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46003.364697916666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46003.364697916666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46003.364697916666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46003.364697916666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46003.364697916666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46003.364697916666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46003.364697916666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46003.364697916666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46003.364697916666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46003.364697916666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46003.364697916666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46003.364697916666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46003.364697916666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46003.364697916666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46003.364697916666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46003.364697916666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46003.364697916666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46003.364697916666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46003.364697916666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46003.364697916666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46003.364697916666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46003.364697916666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46003.364697916666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46003.364697916666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46003.364697916666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46003.364697916666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46003.364697916666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46003.364697916666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46003.364697916666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46003.364697916666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46003.364697916666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46003.364697916666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46003.364697916666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46003.364697916666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46003.364697916666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46003.364697916666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46003.364697916666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46003.364697916666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46003.364697916666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46003.364697916666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46003.364697916666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46003.364697916666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46003.364697916666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46003.364697916666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46003.364697916666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46003.364697916666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46003.364697916666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46003.364697916666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46003.364697916666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46003.364697916666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46003.364697916666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46003.364697916666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46003.364697916666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46003.364697916666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46003.364697916666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46003.364697916666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46003.364697916666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46003.364697916666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46003.364697916666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46003.364697916666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46003.364697916666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46003.364697916666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46003.364697916666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46003.364697916666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46003.364697916666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46003.364697916666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46003.364697916666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46003.364697916666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46003.364697916666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46003.364697916666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46003.364697916666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46003.364697916666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46003.364697916666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46003.364697916666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46003.364697916666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46003.364697916666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46003.364697916666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46003.364697916666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46003.364697916666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46003.364697916666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46003.364697916666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46003.364697916666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46003.364697916666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46003.364697916666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46003.364697916666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46003.364697916666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46003.364697916666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46003.364697916666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46003.364697916666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46003.364697916666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46003.364697916666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46003.364697916666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46003.364697916666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46003.364697916666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46003.364697916666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46003.364697916666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46003.364697916666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46003.364697916666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46003.364697916666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46003.364697916666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46003.364697916666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46003.364697916666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46003.364697916666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46003.364697916666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46003.364697916666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46003.364697916666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46003.364697916666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46003.364697916666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46003.364697916666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46003.364697916666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46003.364697916666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46003.364697916666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46003.364697916666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46003.364697916666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46003.364697916666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46003.364697916666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46003.364697916666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46003.364697916666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46003.364697916666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46003.364697916666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46003.364697916666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46003.364697916666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46003.364697916666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46003.364697916666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46003.364697916666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46003.364697916666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46003.364697916666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46003.364697916666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46003.364697916666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46003.364697916666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46003.364697916666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46003.364697916666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46003.364697916666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46003.364697916666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46003.364697916666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46003.364697916666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46003.364697916666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46003.364697916666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46003.364697916666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46003.364697916666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46003.364697916666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46003.364697916666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46003.364697916666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46003.364697916666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46003.364697916666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46003.364697916666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46003.364697916666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46003.364697916666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46003.364697916666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46003.364697916666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46003.364697916666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46003.364697916666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46003.364697916666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46003.364697916666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46003.364697916666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46003.364697916666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46003.364697916666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46003.364697916666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46003.364697916666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46003.364697916666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46003.364697916666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46003.364697916666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46003.364697916666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46003.364697916666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46003.364697916666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46003.364697916666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46003.364697916666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46003.364697916666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46003.364697916666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46003.364697916666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46003.364697916666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46003.364697916666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46003.364697916666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46003.364697916666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46003.364697916666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46003.364697916666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46003.364697916666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46003.364697916666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46003.364697916666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46003.364697916666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46003.364697916666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46003.364697916666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46003.364697916666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46003.364697916666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46003.364697916666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46003.364697916666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46003.364697916666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46003.364697916666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46003.364697916666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46003.364697916666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46003.364697916666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46003.364697916666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46003.364697916666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46003.364697916666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46003.364697916666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46003.364697916666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46003.364697916666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46003.364697916666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46003.364697916666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46003.364697916666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46003.364697916666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46003.364697916666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46003.364697916666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46003.364697916666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46003.364697916666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46003.364697916666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46003.364697916666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46003.364697916666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46003.364697916666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46003.364697916666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46003.364697916666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46003.364697916666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46003.364697916666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46003.364697916666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46003.364697916666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46003.364697916666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46003.364697916666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46003.364697916666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46003.364697916666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46003.364697916666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46003.364697916666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46003.364697916666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46003.364697916666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46003.364697916666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46003.364697916666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46003.364697916666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46003.364697916666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46003.364697916666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46003.364697916666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46003.364697916666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46003.364697916666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46003.364697916666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46003.364697916666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46003.364697916666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46003.364697916666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46003.364697916666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46003.364697916666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46003.364697916666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46003.364697916666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46003.364697916666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46003.364697916666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46003.364697916666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46003.364697916666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46003.364697916666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46003.364697916666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46003.364697916666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46003.364697916666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46003.364697916666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46003.364697916666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46003.364697916666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46003.364697916666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46003.364697916666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46003.364697916666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46003.364697916666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46003.364697916666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46003.364697916666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46003.364697916666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46003.364697916666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46003.364697916666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46003.364697916666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46003.364697916666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46003.364697916666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46003.364697916666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46003.364697916666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46003.364697916666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46003.364697916666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46003.364697916666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46003.364697916666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46003.364697916666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46003.364697916666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46003.364697916666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46003.364697916666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46003.364697916666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46003.364697916666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46003.364697916666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46003.364697916666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46003.364697916666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46003.364697916666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46003.364697916666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46003.364697916666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46003.364697916666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46003.364697916666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46003.364697916666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46003.364697916666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46003.364697916666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46003.364697916666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46003.364697916666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46003.364697916666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46003.364697916666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46003.364697916666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46003.364697916666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46003.364697916666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46003.364697916666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46003.364697916666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46003.364697916666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46003.364697916666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46003.364697916666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46003.364697916666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46003.364697916666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46003.364697916666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46003.364697916666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46003.364697916666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46003.364697916666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46003.364697916666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46003.364697916666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46003.364697916666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46003.364697916666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46003.364697916666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46003.364697916666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46003.364697916666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46003.364697916666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46003.364697916666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46003.364697916666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46003.364697916666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46003.364697916666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46003.364697916666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46003.364697916666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46003.364697916666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46003.364697916666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46003.364697916666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46003.364697916666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46003.364697916666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46003.364697916666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46003.364697916666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46003.364697916666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46003.364697916666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46003.364697916666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46003.364697916666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46003.364697916666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46003.364697916666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46003.364697916666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46003.364697916666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46003.364697916666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46003.364697916666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46003.364697916666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46003.364697916666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46003.364697916666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46003.364697916666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46003.364697916666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46003.364697916666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46003.364697916666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46003.364697916666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46003.364697916666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46003.364697916666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46003.364697916666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46003.364697916666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46003.364697916666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46003.364697916666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46003.364697916666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46003.364697916666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46003.364697916666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46003.364697916666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46003.364697916666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46003.364697916666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46003.364697916666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46003.364697916666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46003.364697916666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46003.364697916666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46003.364697916666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46003.364697916666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46003.364697916666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46003.364697916666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46003.364697916666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46003.364697916666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46003.364697916666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46003.364697916666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46003.364697916666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46003.364697916666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46003.364697916666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46003.364697916666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46003.364697916666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46003.364697916666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46003.364697916666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46003.364697916666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46003.364697916666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46003.364697916666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46003.364697916666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46003.364697916666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46003.364697916666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46003.364697916666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46003.364697916666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46003.364697916666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46003.364697916666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46003.364697916666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46003.364697916666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46003.364697916666</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299.88398032406985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4.5705543981457595</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7" ca="1" si="1">IFERROR(NOW()-F4,"")</f>
        <v>46003.364697916666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46003.364697916666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46003.364697916666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46003.364697916666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46003.364697916666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46003.364697916666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46003.364697916666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46003.364697916666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46003.364697916666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46003.364697916666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46003.364697916666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46003.364697916666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46003.364697916666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46003.364697916666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46003.364697916666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46003.364697916666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46003.364697916666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46003.364697916666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46003.364697916666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46003.364697916666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46003.364697916666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46003.364697916666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46003.364697916666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46003.364697916666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46003.364697916666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46003.364697916666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46003.364697916666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46003.364697916666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46003.364697916666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46003.364697916666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46003.364697916666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46003.364697916666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46003.364697916666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46003.364697916666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46003.364697916666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46003.364697916666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46003.364697916666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46003.364697916666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46003.364697916666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46003.364697916666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46003.364697916666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46003.364697916666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46003.364697916666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46003.364697916666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46003.364697916666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46003.364697916666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46003.364697916666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46003.364697916666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46003.364697916666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46003.364697916666</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111.53263773147773</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77.175820601849409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54.703586805553641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21.991399305552477</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6.2572094907372957</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1.2451840277790325</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46003.364697916666</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46003.364697916666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46003.364697916666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46003.364697916666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46003.364697916666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46003.364697916666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46003.364697916666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46003.364697916666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46003.364697916666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46003.364697916666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46003.364697916666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46003.364697916666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46003.364697916666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46003.364697916666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46003.364697916666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46003.364697916666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46003.364697916666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46003.364697916666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46003.364697916666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46003.364697916666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46003.364697916666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46003.364697916666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46003.364697916666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46003.364697916666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46003.364697916666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46003.364697916666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46003.364697916666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46003.364697916666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46003.364697916666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46003.364697916666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46003.364697916666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46003.364697916666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46003.364697916666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46003.364697916666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46003.364697916666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46003.364697916666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46003.364697916666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46003.364697916666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46003.364697916666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46003.364697916666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46003.364697916666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46003.364697916666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46003.364697916666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46003.364697916666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46003.364697916666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46003.364697916666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46003.364697916666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46003.364697916666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46003.364697916666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46003.364697916666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46003.364697916666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46003.364697916666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46003.364697916666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46003.364697916666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46003.364697916666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46003.364697916666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46003.364697916666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46003.364697916666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46003.364697916666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46003.364697916666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46003.364697916666</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v>46003.265092592592</v>
      </c>
      <c r="G2" s="72">
        <f ca="1">IFERROR(NOW()-F2,"-")</f>
        <v>9.9605324074218515E-2</v>
      </c>
      <c r="H2" s="116">
        <v>46003.265057870369</v>
      </c>
      <c r="I2" s="114" t="str">
        <f>IFERROR(VLOOKUP(D2,DB!A:F,6,0),"")</f>
        <v>SCECO</v>
      </c>
      <c r="J2" s="114" t="str">
        <f>IFERROR(VLOOKUP(D2,DB!A:G,7,0),"")</f>
        <v>Dead+No BB Design</v>
      </c>
      <c r="K2" s="117" t="s">
        <v>39141</v>
      </c>
      <c r="L2" s="131" t="str">
        <f>IFERROR(VLOOKUP(D2,DB!A:I,9,0),"")</f>
        <v>Latis</v>
      </c>
    </row>
    <row r="3" spans="1:16382" ht="31.5" customHeight="1">
      <c r="A3" s="113"/>
      <c r="B3" s="114" t="str">
        <f>IFERROR(VLOOKUP(D3,DB!A:K,11,0),"")</f>
        <v/>
      </c>
      <c r="C3" s="115"/>
      <c r="D3" s="114"/>
      <c r="E3" s="136"/>
      <c r="F3" s="116"/>
      <c r="G3" s="72">
        <f t="shared" ref="G2:G45" ca="1" si="0">IFERROR(NOW()-F3,"-")</f>
        <v>46003.364697916666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46003.364697916666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46003.364697916666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46003.364697916666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46003.364697916666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46003.364697916666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46003.364697916666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46003.364697916666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46003.364697916666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46003.364697916666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46003.364697916666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46003.364697916666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46003.364697916666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46003.364697916666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46003.364697916666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46003.364697916666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46003.364697916666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46003.364697916666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46003.364697916666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46003.364697916666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46003.364697916666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46003.364697916666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46003.364697916666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46003.364697916666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46003.364697916666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46003.364697916666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46003.364697916666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46003.364697916666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46003.364697916666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46003.364697916666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46003.364697916666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46003.364697916666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46003.364697916666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46003.364697916666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46003.364697916666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46003.364697916666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46003.364697916666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46003.364697916666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46003.364697916666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46003.364697916666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46003.364697916666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46003.364697916666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46003.364697916666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46003.364697916666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46003.364697916666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46003.364697916666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46003.364697916666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46003.364697916666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46003.364697916666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46003.364697916666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46003.364697916666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46003.364697916666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46003.364697916666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46003.364697916666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46003.364697916666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46003.364697916666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46003.364697916666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46003.364697916666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46003.364697916666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46003.364697916666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46003.364697916666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46003.364697916666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46003.364697916666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46003.364697916666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46003.364697916666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46003.364697916666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46003.364697916666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46003.364697916666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46003.364697916666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46003.364697916666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46003.364697916666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46003.364697916666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46003.364697916666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46003.364697916666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46003.364697916666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46003.364697916666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46003.364697916666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46003.364697916666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46003.364697916666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46003.364697916666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46003.364697916666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46003.364697916666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46003.364697916666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46003.364697916666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46003.364697916666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46003.364697916666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46003.364697916666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46003.364697916666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46003.364697916666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46003.364697916666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46003.364697916666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46003.364697916666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46003.364697916666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46003.364697916666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46003.364697916666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46003.364697916666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46003.364697916666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46003.364697916666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46003.364697916666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46003.364697916666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46003.364697916666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46003.364697916666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46003.364697916666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46003.364697916666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46003.364697916666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46003.364697916666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46003.364697916666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46003.364697916666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46003.364697916666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46003.364697916666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46003.364697916666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46003.364697916666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46003.364697916666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46003.364697916666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46003.364697916666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46003.364697916666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46003.364697916666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46003.364697916666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46003.364697916666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46003.364697916666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46003.364697916666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46003.364697916666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46003.364697916666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46003.364697916666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46003.364697916666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46003.364697916666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46003.364697916666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46003.364697916666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46003.364697916666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46003.364697916666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46003.364697916666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46003.364697916666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46003.364697916666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46003.364697916666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46003.364697916666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46003.364697916666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46003.364697916666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46003.364697916666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46003.364697916666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46003.364697916666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46003.364697916666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46003.364697916666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46003.364697916666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46003.364697916666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46003.364697916666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46003.364697916666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46003.364697916666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46003.364697916666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46003.364697916666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46003.364697916666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46003.364697916666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46003.364697916666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46003.364697916666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46003.364697916666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46003.364697916666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46003.364697916666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46003.364697916666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46003.364697916666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46003.364697916666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46003.364697916666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46003.364697916666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46003.364697916666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46003.364697916666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46003.364697916666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46003.364697916666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46003.364697916666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46003.364697916666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46003.364697916666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46003.364697916666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46003.364697916666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46003.364697916666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46003.364697916666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46003.364697916666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46003.364697916666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46003.364697916666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46003.364697916666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46003.364697916666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46003.364697916666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46003.364697916666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46003.364697916666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46003.364697916666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46003.364697916666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46003.364697916666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46003.364697916666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46003.364697916666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46003.364697916666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46003.364697916666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46003.364697916666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46003.364697916666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46003.364697916666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46003.364697916666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46003.364697916666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46003.364697916666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46003.364697916666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46003.364697916666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46003.364697916666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46003.364697916666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46003.364697916666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46003.364697916666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46003.364697916666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46003.364697916666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46003.364697916666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46003.364697916666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46003.364697916666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46003.364697916666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46003.364697916666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46003.364697916666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46003.364697916666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46003.364697916666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46003.364697916666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46003.364697916666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46003.364697916666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46003.364697916666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46003.364697916666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46003.364697916666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46003.364697916666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46003.364697916666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46003.364697916666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46003.364697916666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46003.364697916666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46003.364697916666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46003.364697916666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46003.364697916666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46003.364697916666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46003.364697916666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46003.364697916666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46003.364697916666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46003.364697916666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46003.364697916666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46003.364697916666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46003.364697916666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46003.364697916666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46003.364697916666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46003.364697916666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46003.364697916666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46003.364697916666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46003.364697916666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46003.364697916666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46003.364697916666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46003.364697916666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46003.364697916666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46003.364697916666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46003.364697916666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46003.364697916666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46003.364697916666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46003.364697916666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46003.364697916666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46003.364697916666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46003.364697916666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46003.364697916666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46003.364697916666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46003.364697916666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46003.364697916666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46003.364697916666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46003.364697916666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46003.364697916666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46003.364697916666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46003.364697916666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46003.364697916666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46003.364697916666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46003.364697916666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46003.364697916666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46003.364697916666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46003.364697916666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46003.364697916666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46003.364697916666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46003.364697916666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46003.364697916666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46003.364697916666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46003.364697916666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46003.364697916666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46003.364697916666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46003.364697916666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46003.364697916666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46003.364697916666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46003.364697916666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46003.364697916666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46003.364697916666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46003.364697916666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46003.364697916666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46003.364697916666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46003.364697916666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46003.364697916666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46003.364697916666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46003.364697916666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46003.364697916666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46003.364697916666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46003.364697916666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46003.364697916666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46003.364697916666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46003.364697916666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46003.364697916666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46003.364697916666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46003.364697916666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46003.364697916666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46003.364697916666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46003.364697916666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46003.364697916666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46003.364697916666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46003.364697916666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46003.364697916666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46003.364697916666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46003.364697916666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46003.364697916666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46003.364697916666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46003.364697916666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46003.364697916666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46003.364697916666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46003.364697916666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46003.364697916666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46003.364697916666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46003.364697916666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46003.364697916666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46003.364697916666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46003.364697916666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46003.364697916666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46003.364697916666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46003.364697916666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46003.364697916666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46003.364697916666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46003.364697916666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46003.364697916666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46003.364697916666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46003.364697916666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46003.364697916666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46003.364697916666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46003.364697916666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46003.364697916666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46003.364697916666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46003.364697916666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46003.364697916666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46003.364697916666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46003.364697916666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46003.364697916666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46003.364697916666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46003.364697916666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46003.364697916666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46003.364697916666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46003.364697916666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46003.364697916666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46003.364697916666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46003.364697916666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46003.364697916666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46003.364697916666</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46003.364697916666</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2025-12-12T05:46:30Z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